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75" windowWidth="15225" windowHeight="9000" activeTab="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3" r:id="rId8"/>
    <sheet name="9" sheetId="14" r:id="rId9"/>
    <sheet name="10" sheetId="15" r:id="rId10"/>
    <sheet name="11" sheetId="16" r:id="rId11"/>
    <sheet name="12" sheetId="17" r:id="rId12"/>
  </sheets>
  <definedNames>
    <definedName name="_xlnm.Print_Area" localSheetId="9">'10'!$A$1:$W$43</definedName>
    <definedName name="_xlnm.Print_Area" localSheetId="11">'12'!$A$1:$W$43</definedName>
  </definedNames>
  <calcPr calcId="145621"/>
</workbook>
</file>

<file path=xl/sharedStrings.xml><?xml version="1.0" encoding="utf-8"?>
<sst xmlns="http://schemas.openxmlformats.org/spreadsheetml/2006/main" count="917" uniqueCount="437">
  <si>
    <t>（単位：℃）</t>
    <rPh sb="1" eb="3">
      <t>タンイ</t>
    </rPh>
    <phoneticPr fontId="2"/>
  </si>
  <si>
    <t>日野町</t>
    <rPh sb="0" eb="3">
      <t>ヒノチョウ</t>
    </rPh>
    <phoneticPr fontId="2"/>
  </si>
  <si>
    <t>向山</t>
    <rPh sb="0" eb="2">
      <t>ムカイヤマ</t>
    </rPh>
    <phoneticPr fontId="2"/>
  </si>
  <si>
    <t>寺谷</t>
    <rPh sb="0" eb="2">
      <t>テラヤ</t>
    </rPh>
    <phoneticPr fontId="2"/>
  </si>
  <si>
    <t>奥山</t>
    <rPh sb="0" eb="2">
      <t>オクヤマ</t>
    </rPh>
    <phoneticPr fontId="2"/>
  </si>
  <si>
    <t>八束市場</t>
    <rPh sb="0" eb="2">
      <t>ヤツカ</t>
    </rPh>
    <rPh sb="2" eb="4">
      <t>イチバ</t>
    </rPh>
    <phoneticPr fontId="2"/>
  </si>
  <si>
    <t>布引</t>
    <rPh sb="0" eb="2">
      <t>ヌノビキ</t>
    </rPh>
    <phoneticPr fontId="2"/>
  </si>
  <si>
    <t>頓宮開パイ</t>
    <rPh sb="0" eb="2">
      <t>トングウ</t>
    </rPh>
    <rPh sb="2" eb="3">
      <t>カイ</t>
    </rPh>
    <phoneticPr fontId="2"/>
  </si>
  <si>
    <t>畑</t>
    <rPh sb="0" eb="1">
      <t>ハタ</t>
    </rPh>
    <phoneticPr fontId="2"/>
  </si>
  <si>
    <t>今宿</t>
    <rPh sb="0" eb="2">
      <t>イマジュク</t>
    </rPh>
    <phoneticPr fontId="2"/>
  </si>
  <si>
    <t>虫生野</t>
    <rPh sb="0" eb="1">
      <t>ムシ</t>
    </rPh>
    <rPh sb="1" eb="2">
      <t>セイ</t>
    </rPh>
    <rPh sb="2" eb="3">
      <t>ノ</t>
    </rPh>
    <phoneticPr fontId="2"/>
  </si>
  <si>
    <t>波涛ヶ平</t>
    <rPh sb="0" eb="4">
      <t>ハトガヒラ</t>
    </rPh>
    <phoneticPr fontId="2"/>
  </si>
  <si>
    <t>北山</t>
    <rPh sb="0" eb="2">
      <t>キタヤマ</t>
    </rPh>
    <phoneticPr fontId="2"/>
  </si>
  <si>
    <t>推定値</t>
    <rPh sb="0" eb="3">
      <t>スイテイチ</t>
    </rPh>
    <phoneticPr fontId="2"/>
  </si>
  <si>
    <t>第1半旬</t>
    <rPh sb="0" eb="1">
      <t>ダイ</t>
    </rPh>
    <rPh sb="2" eb="3">
      <t>ハン</t>
    </rPh>
    <rPh sb="3" eb="4">
      <t>ジュン</t>
    </rPh>
    <phoneticPr fontId="2"/>
  </si>
  <si>
    <t>第2半旬</t>
    <rPh sb="0" eb="1">
      <t>ダイ</t>
    </rPh>
    <rPh sb="2" eb="3">
      <t>ハン</t>
    </rPh>
    <rPh sb="3" eb="4">
      <t>ジュン</t>
    </rPh>
    <phoneticPr fontId="2"/>
  </si>
  <si>
    <t>第3半旬</t>
    <rPh sb="0" eb="1">
      <t>ダイ</t>
    </rPh>
    <rPh sb="2" eb="3">
      <t>ハン</t>
    </rPh>
    <rPh sb="3" eb="4">
      <t>ジュン</t>
    </rPh>
    <phoneticPr fontId="2"/>
  </si>
  <si>
    <t>第4半旬</t>
    <rPh sb="0" eb="1">
      <t>ダイ</t>
    </rPh>
    <rPh sb="2" eb="3">
      <t>ハン</t>
    </rPh>
    <rPh sb="3" eb="4">
      <t>ジュン</t>
    </rPh>
    <phoneticPr fontId="2"/>
  </si>
  <si>
    <t>第5半旬</t>
    <rPh sb="0" eb="1">
      <t>ダイ</t>
    </rPh>
    <rPh sb="2" eb="3">
      <t>ハン</t>
    </rPh>
    <rPh sb="3" eb="4">
      <t>ジュン</t>
    </rPh>
    <phoneticPr fontId="2"/>
  </si>
  <si>
    <t>第6半旬</t>
    <rPh sb="0" eb="1">
      <t>ダイ</t>
    </rPh>
    <rPh sb="2" eb="3">
      <t>ハン</t>
    </rPh>
    <rPh sb="3" eb="4">
      <t>ジュン</t>
    </rPh>
    <phoneticPr fontId="2"/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</si>
  <si>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</si>
  <si>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</si>
  <si>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</si>
  <si>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</si>
  <si>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</si>
  <si>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</si>
  <si>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</si>
  <si>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</si>
  <si>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</si>
  <si>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</si>
  <si>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</si>
  <si>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</si>
  <si>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</si>
  <si>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</si>
  <si>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</si>
  <si>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</si>
  <si>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</si>
  <si>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</si>
  <si>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</si>
  <si>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</si>
  <si>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</si>
  <si>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/26</t>
    </r>
  </si>
  <si>
    <t>1月平均</t>
    <rPh sb="1" eb="2">
      <t>ガツ</t>
    </rPh>
    <rPh sb="2" eb="4">
      <t>ヘイキン</t>
    </rPh>
    <phoneticPr fontId="2"/>
  </si>
  <si>
    <t>2/3</t>
  </si>
  <si>
    <t>2/4</t>
  </si>
  <si>
    <t>2/5</t>
  </si>
  <si>
    <t>2/8</t>
  </si>
  <si>
    <t>2/9</t>
  </si>
  <si>
    <t>2/10</t>
  </si>
  <si>
    <t>2/13</t>
  </si>
  <si>
    <t>2/14</t>
  </si>
  <si>
    <t>2/15</t>
  </si>
  <si>
    <t>2/18</t>
  </si>
  <si>
    <t>2/19</t>
  </si>
  <si>
    <t>2/20</t>
  </si>
  <si>
    <t>2/23</t>
  </si>
  <si>
    <t>2/24</t>
  </si>
  <si>
    <t>2/25</t>
  </si>
  <si>
    <t>2/26</t>
  </si>
  <si>
    <t>2/27</t>
  </si>
  <si>
    <t>2/28</t>
  </si>
  <si>
    <t>2月平均</t>
    <rPh sb="1" eb="2">
      <t>ガツ</t>
    </rPh>
    <rPh sb="2" eb="4">
      <t>ヘイキン</t>
    </rPh>
    <phoneticPr fontId="2"/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</si>
  <si>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</si>
  <si>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</si>
  <si>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</si>
  <si>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</si>
  <si>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</si>
  <si>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</si>
  <si>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</si>
  <si>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</si>
  <si>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</si>
  <si>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</si>
  <si>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</si>
  <si>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</si>
  <si>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</si>
  <si>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</si>
  <si>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</si>
  <si>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</si>
  <si>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</si>
  <si>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</si>
  <si>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</si>
  <si>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</si>
  <si>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  <rPh sb="1" eb="2">
      <t>ガツ</t>
    </rPh>
    <rPh sb="2" eb="4">
      <t>ヘイキン</t>
    </rPh>
    <phoneticPr fontId="2"/>
  </si>
  <si>
    <t>4/2</t>
  </si>
  <si>
    <t>4/3</t>
  </si>
  <si>
    <t>4/4</t>
  </si>
  <si>
    <t>4/5</t>
  </si>
  <si>
    <t>第1半旬</t>
    <rPh sb="0" eb="1">
      <t>ダイ</t>
    </rPh>
    <rPh sb="2" eb="3">
      <t>ハン</t>
    </rPh>
    <rPh sb="3" eb="4">
      <t>ジュン</t>
    </rPh>
    <phoneticPr fontId="3"/>
  </si>
  <si>
    <t>4/6</t>
  </si>
  <si>
    <t>4/7</t>
  </si>
  <si>
    <t>4/8</t>
  </si>
  <si>
    <t>4/9</t>
  </si>
  <si>
    <t>4/10</t>
  </si>
  <si>
    <t>第2半旬</t>
    <rPh sb="0" eb="1">
      <t>ダイ</t>
    </rPh>
    <rPh sb="2" eb="3">
      <t>ハン</t>
    </rPh>
    <rPh sb="3" eb="4">
      <t>ジュン</t>
    </rPh>
    <phoneticPr fontId="3"/>
  </si>
  <si>
    <t>4/11</t>
  </si>
  <si>
    <t>4/12</t>
  </si>
  <si>
    <t>4/13</t>
  </si>
  <si>
    <t>4/14</t>
  </si>
  <si>
    <t>4/15</t>
  </si>
  <si>
    <t>第3半旬</t>
    <rPh sb="0" eb="1">
      <t>ダイ</t>
    </rPh>
    <rPh sb="2" eb="3">
      <t>ハン</t>
    </rPh>
    <rPh sb="3" eb="4">
      <t>ジュン</t>
    </rPh>
    <phoneticPr fontId="3"/>
  </si>
  <si>
    <t>4/16</t>
  </si>
  <si>
    <t>4/17</t>
  </si>
  <si>
    <t>4/18</t>
  </si>
  <si>
    <t>4/19</t>
  </si>
  <si>
    <t>4/20</t>
  </si>
  <si>
    <t>第4半旬</t>
    <rPh sb="0" eb="1">
      <t>ダイ</t>
    </rPh>
    <rPh sb="2" eb="3">
      <t>ハン</t>
    </rPh>
    <rPh sb="3" eb="4">
      <t>ジュン</t>
    </rPh>
    <phoneticPr fontId="3"/>
  </si>
  <si>
    <t>4/21</t>
  </si>
  <si>
    <t>4/22</t>
  </si>
  <si>
    <t>4/23</t>
  </si>
  <si>
    <t>4/24</t>
  </si>
  <si>
    <t>4/25</t>
  </si>
  <si>
    <t>第5半旬</t>
    <rPh sb="0" eb="1">
      <t>ダイ</t>
    </rPh>
    <rPh sb="2" eb="3">
      <t>ハン</t>
    </rPh>
    <rPh sb="3" eb="4">
      <t>ジュン</t>
    </rPh>
    <phoneticPr fontId="3"/>
  </si>
  <si>
    <t>4/26</t>
  </si>
  <si>
    <t>4/27</t>
  </si>
  <si>
    <t>4/28</t>
  </si>
  <si>
    <t>4/29</t>
  </si>
  <si>
    <t>4/30</t>
  </si>
  <si>
    <t>第6半旬</t>
    <rPh sb="0" eb="1">
      <t>ダイ</t>
    </rPh>
    <rPh sb="2" eb="3">
      <t>ハン</t>
    </rPh>
    <rPh sb="3" eb="4">
      <t>ジュン</t>
    </rPh>
    <phoneticPr fontId="3"/>
  </si>
  <si>
    <t>4月平均</t>
    <rPh sb="1" eb="2">
      <t>ガツ</t>
    </rPh>
    <rPh sb="2" eb="4">
      <t>ヘイキン</t>
    </rPh>
    <phoneticPr fontId="2"/>
  </si>
  <si>
    <t>5/3</t>
  </si>
  <si>
    <t>5/4</t>
  </si>
  <si>
    <t>5/5</t>
  </si>
  <si>
    <t>5/8</t>
  </si>
  <si>
    <t>5/9</t>
  </si>
  <si>
    <t>5/10</t>
  </si>
  <si>
    <t>5/13</t>
  </si>
  <si>
    <t>5/14</t>
  </si>
  <si>
    <t>5/15</t>
  </si>
  <si>
    <t>5/18</t>
  </si>
  <si>
    <t>5/19</t>
  </si>
  <si>
    <t>5/20</t>
  </si>
  <si>
    <t>5/23</t>
  </si>
  <si>
    <t>5/24</t>
  </si>
  <si>
    <t>5/25</t>
  </si>
  <si>
    <t>5/27</t>
  </si>
  <si>
    <t>5/28</t>
  </si>
  <si>
    <t>5/29</t>
  </si>
  <si>
    <t>5/30</t>
  </si>
  <si>
    <t>5/31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</si>
  <si>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</si>
  <si>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</si>
  <si>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</si>
  <si>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</si>
  <si>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</si>
  <si>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</si>
  <si>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</si>
  <si>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</si>
  <si>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</si>
  <si>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</si>
  <si>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</si>
  <si>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</si>
  <si>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</si>
  <si>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</si>
  <si>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</si>
  <si>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</si>
  <si>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</si>
  <si>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</si>
  <si>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</si>
  <si>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</si>
  <si>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</si>
  <si>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</si>
  <si>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</si>
  <si>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</si>
  <si>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</si>
  <si>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</si>
  <si>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</si>
  <si>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</si>
  <si>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</si>
  <si>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</si>
  <si>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</si>
  <si>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</si>
  <si>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</si>
  <si>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</si>
  <si>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</si>
  <si>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</si>
  <si>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</si>
  <si>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</si>
  <si>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</si>
  <si>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7/8</t>
  </si>
  <si>
    <t>7/9</t>
  </si>
  <si>
    <t>7/10</t>
  </si>
  <si>
    <t>7/13</t>
  </si>
  <si>
    <t>7/14</t>
  </si>
  <si>
    <t>7/15</t>
  </si>
  <si>
    <t>7/18</t>
  </si>
  <si>
    <t>7/19</t>
  </si>
  <si>
    <t>7/20</t>
  </si>
  <si>
    <t>7/23</t>
  </si>
  <si>
    <t>7/24</t>
  </si>
  <si>
    <t>7/25</t>
  </si>
  <si>
    <t>7/27</t>
  </si>
  <si>
    <t>7/28</t>
  </si>
  <si>
    <t>7/29</t>
  </si>
  <si>
    <t>7/30</t>
  </si>
  <si>
    <t>7/31</t>
  </si>
  <si>
    <t>8/3</t>
  </si>
  <si>
    <t>8/4</t>
  </si>
  <si>
    <t>8/5</t>
  </si>
  <si>
    <t>8/8</t>
  </si>
  <si>
    <t>8/9</t>
  </si>
  <si>
    <t>8/10</t>
  </si>
  <si>
    <t>8/13</t>
  </si>
  <si>
    <t>8/14</t>
  </si>
  <si>
    <t>8/15</t>
  </si>
  <si>
    <t>8/18</t>
  </si>
  <si>
    <t>8/19</t>
  </si>
  <si>
    <t>8/20</t>
  </si>
  <si>
    <t>8/23</t>
  </si>
  <si>
    <t>8/24</t>
  </si>
  <si>
    <t>8/25</t>
  </si>
  <si>
    <t>8/27</t>
  </si>
  <si>
    <t>8/28</t>
  </si>
  <si>
    <t>8/29</t>
  </si>
  <si>
    <t>8/30</t>
  </si>
  <si>
    <t>8/31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</si>
  <si>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</si>
  <si>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</si>
  <si>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</si>
  <si>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</si>
  <si>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</si>
  <si>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</si>
  <si>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</si>
  <si>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</si>
  <si>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</si>
  <si>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</si>
  <si>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</si>
  <si>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</si>
  <si>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</si>
  <si>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</si>
  <si>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</si>
  <si>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</si>
  <si>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</si>
  <si>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</si>
  <si>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</si>
  <si>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</si>
  <si>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</si>
  <si>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</si>
  <si>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</si>
  <si>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</si>
  <si>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</si>
  <si>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</si>
  <si>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</si>
  <si>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</si>
  <si>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</si>
  <si>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  <rPh sb="1" eb="2">
      <t>ガツ</t>
    </rPh>
    <rPh sb="2" eb="4">
      <t>ヘイキン</t>
    </rPh>
    <phoneticPr fontId="2"/>
  </si>
  <si>
    <t>10/3</t>
  </si>
  <si>
    <t>10/4</t>
  </si>
  <si>
    <t>10/5</t>
  </si>
  <si>
    <t>10/8</t>
  </si>
  <si>
    <t>10/9</t>
  </si>
  <si>
    <t>10/10</t>
  </si>
  <si>
    <t>10/13</t>
  </si>
  <si>
    <t>10/14</t>
  </si>
  <si>
    <t>10/15</t>
  </si>
  <si>
    <t>10/18</t>
  </si>
  <si>
    <t>10/19</t>
  </si>
  <si>
    <t>10/20</t>
  </si>
  <si>
    <t>10/23</t>
  </si>
  <si>
    <t>10/24</t>
  </si>
  <si>
    <t>10/25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</si>
  <si>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</si>
  <si>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</si>
  <si>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</si>
  <si>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</si>
  <si>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</si>
  <si>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  <rPh sb="2" eb="3">
      <t>ガツ</t>
    </rPh>
    <rPh sb="3" eb="5">
      <t>ヘイキン</t>
    </rPh>
    <phoneticPr fontId="2"/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</si>
  <si>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</si>
  <si>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</si>
  <si>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</si>
  <si>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</si>
  <si>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</si>
  <si>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</si>
  <si>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</si>
  <si>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</si>
  <si>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</si>
  <si>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</si>
  <si>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</si>
  <si>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</si>
  <si>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</si>
  <si>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</si>
  <si>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</si>
  <si>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</si>
  <si>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</si>
  <si>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</si>
  <si>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</si>
  <si>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</si>
  <si>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</si>
  <si>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</si>
  <si>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</si>
  <si>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</si>
  <si>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</si>
  <si>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</si>
  <si>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</si>
  <si>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</si>
  <si>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</si>
  <si>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2月平均</t>
    </r>
    <rPh sb="2" eb="3">
      <t>ガツ</t>
    </rPh>
    <rPh sb="3" eb="5">
      <t>ヘイキン</t>
    </rPh>
    <phoneticPr fontId="2"/>
  </si>
  <si>
    <t>12/3</t>
  </si>
  <si>
    <t>12/4</t>
  </si>
  <si>
    <t>12/5</t>
  </si>
  <si>
    <t>12/8</t>
  </si>
  <si>
    <t>12/9</t>
  </si>
  <si>
    <t>12/10</t>
  </si>
  <si>
    <t>12/13</t>
  </si>
  <si>
    <t>12/14</t>
  </si>
  <si>
    <t>12/15</t>
  </si>
  <si>
    <t>12/18</t>
  </si>
  <si>
    <t>12/19</t>
  </si>
  <si>
    <t>12/20</t>
  </si>
  <si>
    <t>12/23</t>
  </si>
  <si>
    <t>12/24</t>
  </si>
  <si>
    <t>12/25</t>
  </si>
  <si>
    <t>12/27</t>
  </si>
  <si>
    <t>12/28</t>
  </si>
  <si>
    <t>12/29</t>
  </si>
  <si>
    <t>12/30</t>
  </si>
  <si>
    <t>12/31</t>
  </si>
  <si>
    <t>甲賀市信楽町</t>
    <rPh sb="0" eb="3">
      <t>コウカシ</t>
    </rPh>
    <rPh sb="3" eb="6">
      <t>シガラキチョウ</t>
    </rPh>
    <phoneticPr fontId="2"/>
  </si>
  <si>
    <t>甲賀市土山町</t>
    <rPh sb="0" eb="3">
      <t>コウカシ</t>
    </rPh>
    <rPh sb="3" eb="6">
      <t>ツチヤマチョウ</t>
    </rPh>
    <phoneticPr fontId="2"/>
  </si>
  <si>
    <t>甲賀市水口町</t>
    <rPh sb="0" eb="3">
      <t>コウカシ</t>
    </rPh>
    <rPh sb="3" eb="6">
      <t>ミナクチチョウ</t>
    </rPh>
    <phoneticPr fontId="2"/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</si>
  <si>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</si>
  <si>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</si>
  <si>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</si>
  <si>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</si>
  <si>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</si>
  <si>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</si>
  <si>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</si>
  <si>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</si>
  <si>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</si>
  <si>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</si>
  <si>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</si>
  <si>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</si>
  <si>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</si>
  <si>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</si>
  <si>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</si>
  <si>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</si>
  <si>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</si>
  <si>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</si>
  <si>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</si>
  <si>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</si>
  <si>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</si>
  <si>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</si>
  <si>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</si>
  <si>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</si>
  <si>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/26</t>
    </r>
  </si>
  <si>
    <t>5/2</t>
  </si>
  <si>
    <t>5/6</t>
  </si>
  <si>
    <t>5/7</t>
  </si>
  <si>
    <t>5/11</t>
  </si>
  <si>
    <t>5/12</t>
  </si>
  <si>
    <t>5/16</t>
  </si>
  <si>
    <t>5/17</t>
  </si>
  <si>
    <t>5/21</t>
  </si>
  <si>
    <t>5/22</t>
  </si>
  <si>
    <t>5/26</t>
  </si>
  <si>
    <t>5月平均</t>
    <rPh sb="1" eb="2">
      <t>ガツ</t>
    </rPh>
    <rPh sb="2" eb="4">
      <t>ヘイキン</t>
    </rPh>
    <phoneticPr fontId="2"/>
  </si>
  <si>
    <t>7/2</t>
  </si>
  <si>
    <t>7/6</t>
  </si>
  <si>
    <t>7/7</t>
  </si>
  <si>
    <t>7/11</t>
  </si>
  <si>
    <t>7/12</t>
  </si>
  <si>
    <t>7/16</t>
  </si>
  <si>
    <t>7/17</t>
  </si>
  <si>
    <t>7/21</t>
  </si>
  <si>
    <t>7/22</t>
  </si>
  <si>
    <t>7/26</t>
  </si>
  <si>
    <t>7月平均</t>
    <rPh sb="1" eb="2">
      <t>ガツ</t>
    </rPh>
    <rPh sb="2" eb="4">
      <t>ヘイキン</t>
    </rPh>
    <phoneticPr fontId="2"/>
  </si>
  <si>
    <t>8/2</t>
  </si>
  <si>
    <t>第1半旬</t>
  </si>
  <si>
    <t>8/6</t>
  </si>
  <si>
    <t>8/7</t>
  </si>
  <si>
    <t>第2半旬</t>
  </si>
  <si>
    <t>8/11</t>
  </si>
  <si>
    <t>8/12</t>
  </si>
  <si>
    <t>第3半旬</t>
  </si>
  <si>
    <t>8/16</t>
  </si>
  <si>
    <t>8/17</t>
  </si>
  <si>
    <t>第4半旬</t>
  </si>
  <si>
    <t>8/21</t>
  </si>
  <si>
    <t>8/22</t>
  </si>
  <si>
    <t>第5半旬</t>
  </si>
  <si>
    <t>8/26</t>
  </si>
  <si>
    <t>第6半旬</t>
  </si>
  <si>
    <t>8月平均</t>
  </si>
  <si>
    <t>10/2</t>
  </si>
  <si>
    <t>10/6</t>
  </si>
  <si>
    <t>10/7</t>
  </si>
  <si>
    <t>10/11</t>
  </si>
  <si>
    <t>10/12</t>
  </si>
  <si>
    <t>10/16</t>
  </si>
  <si>
    <t>10/17</t>
  </si>
  <si>
    <t>10/21</t>
  </si>
  <si>
    <t>10/22</t>
  </si>
  <si>
    <t>10/26</t>
  </si>
  <si>
    <t>12/2</t>
  </si>
  <si>
    <t>12/6</t>
  </si>
  <si>
    <t>12/7</t>
  </si>
  <si>
    <t>12/11</t>
  </si>
  <si>
    <t>12/12</t>
  </si>
  <si>
    <t>12/16</t>
  </si>
  <si>
    <t>12/17</t>
  </si>
  <si>
    <t>12/21</t>
  </si>
  <si>
    <t>12/22</t>
  </si>
  <si>
    <t>12/26</t>
  </si>
  <si>
    <t>2/2</t>
  </si>
  <si>
    <t>2/6</t>
  </si>
  <si>
    <t>2/7</t>
  </si>
  <si>
    <t>2/11</t>
  </si>
  <si>
    <t>2/12</t>
  </si>
  <si>
    <t>2/16</t>
  </si>
  <si>
    <t>2/17</t>
  </si>
  <si>
    <t>2/21</t>
  </si>
  <si>
    <t>2/22</t>
  </si>
  <si>
    <t>滋賀県主要集団茶園の気温推定値（2018年12月）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3" eb="24">
      <t>ガツ</t>
    </rPh>
    <phoneticPr fontId="2"/>
  </si>
  <si>
    <t>2018/12/1</t>
  </si>
  <si>
    <t>滋賀県主要集団茶園の気温推定値（2018年11月）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3" eb="24">
      <t>ガツ</t>
    </rPh>
    <phoneticPr fontId="2"/>
  </si>
  <si>
    <t>滋賀県主要集団茶園の気温推定値（2018年10月）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3" eb="24">
      <t>ガツ</t>
    </rPh>
    <phoneticPr fontId="2"/>
  </si>
  <si>
    <t>滋賀県主要集団茶園の気温推定値（2018年9月）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</si>
  <si>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2018/9/1</t>
  </si>
  <si>
    <t>滋賀県主要集団茶園の気温推定値（2018年8月）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</si>
  <si>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2018/8/1</t>
  </si>
  <si>
    <t>滋賀県主要集団茶園の気温推定値（2018年7月）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</si>
  <si>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滋賀県主要集団茶園の気温推定値（2018年6月）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</si>
  <si>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2018/6/1</t>
  </si>
  <si>
    <t>滋賀県主要集団茶園の気温推定値（2018年5月）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</si>
  <si>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2018/5/1</t>
  </si>
  <si>
    <t>滋賀県主要集団茶園の気温推定値（2018年4月）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</si>
  <si>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2018/4/1</t>
  </si>
  <si>
    <t>滋賀県主要集団茶園の気温推定値（2018年3月）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</si>
  <si>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滋賀県主要集団茶園の気温推定値（2018年2月）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</si>
  <si>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2018/2/1</t>
  </si>
  <si>
    <t>滋賀県主要集団茶園の気温推定値（2018年1月）</t>
    <rPh sb="0" eb="3">
      <t>シガケン</t>
    </rPh>
    <rPh sb="3" eb="5">
      <t>シュヨウ</t>
    </rPh>
    <rPh sb="5" eb="7">
      <t>シュウダン</t>
    </rPh>
    <rPh sb="7" eb="9">
      <t>チャエン</t>
    </rPh>
    <rPh sb="10" eb="12">
      <t>キオン</t>
    </rPh>
    <rPh sb="12" eb="15">
      <t>スイテイチ</t>
    </rPh>
    <rPh sb="20" eb="21">
      <t>ネン</t>
    </rPh>
    <rPh sb="22" eb="23">
      <t>ガツ</t>
    </rPh>
    <phoneticPr fontId="2"/>
  </si>
  <si>
    <t>2018/1/1</t>
  </si>
  <si>
    <r>
      <t>2018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</si>
  <si>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r>
      <t>2018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</si>
  <si>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r>
      <t>2018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/1</t>
    </r>
  </si>
  <si>
    <r>
      <t>2018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</si>
  <si>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前5年
平均</t>
    <rPh sb="0" eb="1">
      <t>ゼン</t>
    </rPh>
    <rPh sb="2" eb="3">
      <t>ネン</t>
    </rPh>
    <rPh sb="4" eb="6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</si>
</sst>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thin"/>
      <right style="hair"/>
      <top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medium"/>
      <top style="hair"/>
      <bottom/>
    </border>
    <border>
      <left style="thin"/>
      <right style="hair"/>
      <top style="hair"/>
      <bottom style="hair"/>
    </border>
    <border>
      <left style="medium"/>
      <right style="medium"/>
      <top style="hair"/>
      <bottom/>
    </border>
    <border>
      <left style="thin"/>
      <right style="hair"/>
      <top style="thin"/>
      <bottom style="thin"/>
    </border>
    <border>
      <left style="medium"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 style="medium"/>
      <top style="thin"/>
      <bottom style="hair"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medium"/>
      <right style="medium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thin"/>
    </border>
    <border>
      <left style="medium"/>
      <right style="hair"/>
      <top style="thin"/>
      <bottom style="hair"/>
    </border>
    <border>
      <left style="medium"/>
      <right style="hair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5" fillId="0" borderId="5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56" fontId="0" fillId="0" borderId="7" xfId="0" applyNumberFormat="1" applyFill="1" applyBorder="1" applyAlignment="1" quotePrefix="1">
      <alignment horizontal="right" vertic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56" fontId="0" fillId="0" borderId="14" xfId="0" applyNumberFormat="1" applyFill="1" applyBorder="1" applyAlignment="1" quotePrefix="1">
      <alignment horizontal="right" vertical="center"/>
    </xf>
    <xf numFmtId="0" fontId="5" fillId="0" borderId="15" xfId="0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56" fontId="0" fillId="0" borderId="19" xfId="0" applyNumberFormat="1" applyFill="1" applyBorder="1" applyAlignment="1" quotePrefix="1">
      <alignment horizontal="right" vertical="center"/>
    </xf>
    <xf numFmtId="176" fontId="0" fillId="0" borderId="20" xfId="0" applyNumberFormat="1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0" xfId="0" applyFill="1"/>
    <xf numFmtId="56" fontId="0" fillId="0" borderId="22" xfId="0" applyNumberFormat="1" applyFont="1" applyFill="1" applyBorder="1" applyAlignment="1" quotePrefix="1">
      <alignment horizontal="right" vertic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 horizontal="center"/>
    </xf>
    <xf numFmtId="56" fontId="0" fillId="2" borderId="29" xfId="0" applyNumberFormat="1" applyFont="1" applyFill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center"/>
    </xf>
    <xf numFmtId="176" fontId="5" fillId="2" borderId="31" xfId="0" applyNumberFormat="1" applyFont="1" applyFill="1" applyBorder="1" applyAlignment="1">
      <alignment horizontal="center"/>
    </xf>
    <xf numFmtId="176" fontId="4" fillId="2" borderId="15" xfId="0" applyNumberFormat="1" applyFont="1" applyFill="1" applyBorder="1" applyAlignment="1">
      <alignment horizontal="center"/>
    </xf>
    <xf numFmtId="176" fontId="5" fillId="2" borderId="32" xfId="0" applyNumberFormat="1" applyFont="1" applyFill="1" applyBorder="1" applyAlignment="1">
      <alignment horizontal="center"/>
    </xf>
    <xf numFmtId="176" fontId="4" fillId="2" borderId="21" xfId="0" applyNumberFormat="1" applyFont="1" applyFill="1" applyBorder="1" applyAlignment="1">
      <alignment horizontal="center"/>
    </xf>
    <xf numFmtId="176" fontId="5" fillId="2" borderId="33" xfId="0" applyNumberFormat="1" applyFont="1" applyFill="1" applyBorder="1" applyAlignment="1">
      <alignment horizontal="center"/>
    </xf>
    <xf numFmtId="56" fontId="0" fillId="3" borderId="34" xfId="0" applyNumberFormat="1" applyFont="1" applyFill="1" applyBorder="1" applyAlignment="1">
      <alignment horizontal="right" vertical="center"/>
    </xf>
    <xf numFmtId="176" fontId="4" fillId="3" borderId="35" xfId="0" applyNumberFormat="1" applyFont="1" applyFill="1" applyBorder="1" applyAlignment="1">
      <alignment horizontal="center"/>
    </xf>
    <xf numFmtId="176" fontId="5" fillId="3" borderId="36" xfId="0" applyNumberFormat="1" applyFont="1" applyFill="1" applyBorder="1" applyAlignment="1">
      <alignment horizontal="center"/>
    </xf>
    <xf numFmtId="176" fontId="4" fillId="3" borderId="37" xfId="0" applyNumberFormat="1" applyFont="1" applyFill="1" applyBorder="1" applyAlignment="1">
      <alignment horizontal="center"/>
    </xf>
    <xf numFmtId="176" fontId="4" fillId="3" borderId="38" xfId="0" applyNumberFormat="1" applyFont="1" applyFill="1" applyBorder="1" applyAlignment="1">
      <alignment horizontal="center"/>
    </xf>
    <xf numFmtId="176" fontId="5" fillId="3" borderId="39" xfId="0" applyNumberFormat="1" applyFont="1" applyFill="1" applyBorder="1" applyAlignment="1">
      <alignment horizontal="center"/>
    </xf>
    <xf numFmtId="176" fontId="5" fillId="3" borderId="40" xfId="0" applyNumberFormat="1" applyFont="1" applyFill="1" applyBorder="1" applyAlignment="1">
      <alignment horizontal="center"/>
    </xf>
    <xf numFmtId="56" fontId="0" fillId="0" borderId="19" xfId="0" applyNumberFormat="1" applyFont="1" applyFill="1" applyBorder="1" applyAlignment="1" quotePrefix="1">
      <alignment horizontal="right" vertical="center"/>
    </xf>
    <xf numFmtId="176" fontId="0" fillId="0" borderId="41" xfId="0" applyNumberFormat="1" applyFont="1" applyFill="1" applyBorder="1" applyAlignment="1">
      <alignment horizontal="center"/>
    </xf>
    <xf numFmtId="56" fontId="0" fillId="0" borderId="7" xfId="0" applyNumberFormat="1" applyFont="1" applyFill="1" applyBorder="1" applyAlignment="1" quotePrefix="1">
      <alignment horizontal="right" vertical="center"/>
    </xf>
    <xf numFmtId="176" fontId="0" fillId="0" borderId="16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workbookViewId="0" topLeftCell="A1">
      <pane ySplit="5" topLeftCell="A21" activePane="bottomLeft" state="frozen"/>
      <selection pane="topLeft" activeCell="A1" sqref="A1:W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69" t="s">
        <v>430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431</v>
      </c>
      <c r="B6" s="48">
        <v>3.3</v>
      </c>
      <c r="C6" s="28">
        <v>2.3</v>
      </c>
      <c r="D6" s="48">
        <v>3.3</v>
      </c>
      <c r="E6" s="28">
        <v>2.3</v>
      </c>
      <c r="F6" s="48">
        <v>2.4</v>
      </c>
      <c r="G6" s="29">
        <v>1.4</v>
      </c>
      <c r="H6" s="48">
        <v>3.9</v>
      </c>
      <c r="I6" s="28">
        <v>2.7</v>
      </c>
      <c r="J6" s="48">
        <v>3.8</v>
      </c>
      <c r="K6" s="28">
        <v>2.7</v>
      </c>
      <c r="L6" s="48">
        <v>3.8</v>
      </c>
      <c r="M6" s="28">
        <v>2.6</v>
      </c>
      <c r="N6" s="48">
        <v>3.7</v>
      </c>
      <c r="O6" s="28">
        <v>2.5</v>
      </c>
      <c r="P6" s="48">
        <v>4</v>
      </c>
      <c r="Q6" s="29">
        <v>2.9</v>
      </c>
      <c r="R6" s="48">
        <v>4</v>
      </c>
      <c r="S6" s="28">
        <v>2.9</v>
      </c>
      <c r="T6" s="48">
        <v>4.1</v>
      </c>
      <c r="U6" s="29">
        <v>3.1</v>
      </c>
      <c r="V6" s="48">
        <v>4</v>
      </c>
      <c r="W6" s="29">
        <v>2.9</v>
      </c>
    </row>
    <row r="7" spans="1:23" ht="13.5">
      <c r="A7" s="14" t="s">
        <v>40</v>
      </c>
      <c r="B7" s="6">
        <v>3.9</v>
      </c>
      <c r="C7" s="8">
        <v>2.8</v>
      </c>
      <c r="D7" s="6">
        <v>3.9</v>
      </c>
      <c r="E7" s="8">
        <v>2.8</v>
      </c>
      <c r="F7" s="6">
        <v>3</v>
      </c>
      <c r="G7" s="9">
        <v>1.9</v>
      </c>
      <c r="H7" s="6">
        <v>4.4</v>
      </c>
      <c r="I7" s="8">
        <v>3.3</v>
      </c>
      <c r="J7" s="6">
        <v>4.3</v>
      </c>
      <c r="K7" s="8">
        <v>3.3</v>
      </c>
      <c r="L7" s="6">
        <v>4.3</v>
      </c>
      <c r="M7" s="8">
        <v>3.3</v>
      </c>
      <c r="N7" s="6">
        <v>4.2</v>
      </c>
      <c r="O7" s="8">
        <v>3.1</v>
      </c>
      <c r="P7" s="6">
        <v>4.4</v>
      </c>
      <c r="Q7" s="9">
        <v>3.4</v>
      </c>
      <c r="R7" s="6">
        <v>4.5</v>
      </c>
      <c r="S7" s="8">
        <v>3.4</v>
      </c>
      <c r="T7" s="6">
        <v>4.6</v>
      </c>
      <c r="U7" s="9">
        <v>3.6</v>
      </c>
      <c r="V7" s="6">
        <v>4.5</v>
      </c>
      <c r="W7" s="9">
        <v>3.4</v>
      </c>
    </row>
    <row r="8" spans="1:23" ht="13.5">
      <c r="A8" s="14" t="s">
        <v>20</v>
      </c>
      <c r="B8" s="6">
        <v>1.2</v>
      </c>
      <c r="C8" s="8">
        <v>2.3</v>
      </c>
      <c r="D8" s="6">
        <v>1.3</v>
      </c>
      <c r="E8" s="8">
        <v>2.3</v>
      </c>
      <c r="F8" s="6">
        <v>0.3</v>
      </c>
      <c r="G8" s="9">
        <v>1.4</v>
      </c>
      <c r="H8" s="6">
        <v>1.4</v>
      </c>
      <c r="I8" s="8">
        <v>2.9</v>
      </c>
      <c r="J8" s="6">
        <v>1.3</v>
      </c>
      <c r="K8" s="8">
        <v>2.8</v>
      </c>
      <c r="L8" s="6">
        <v>1.3</v>
      </c>
      <c r="M8" s="8">
        <v>2.9</v>
      </c>
      <c r="N8" s="6">
        <v>1.2</v>
      </c>
      <c r="O8" s="8">
        <v>2.7</v>
      </c>
      <c r="P8" s="6">
        <v>1.5</v>
      </c>
      <c r="Q8" s="9">
        <v>2.9</v>
      </c>
      <c r="R8" s="6">
        <v>1.6</v>
      </c>
      <c r="S8" s="8">
        <v>2.9</v>
      </c>
      <c r="T8" s="6">
        <v>1.7</v>
      </c>
      <c r="U8" s="9">
        <v>3.1</v>
      </c>
      <c r="V8" s="6">
        <v>1.3</v>
      </c>
      <c r="W8" s="9">
        <v>2.9</v>
      </c>
    </row>
    <row r="9" spans="1:23" ht="13.5">
      <c r="A9" s="14" t="s">
        <v>21</v>
      </c>
      <c r="B9" s="6">
        <v>0.2</v>
      </c>
      <c r="C9" s="8">
        <v>2.2</v>
      </c>
      <c r="D9" s="6">
        <v>0.1</v>
      </c>
      <c r="E9" s="8">
        <v>2.3</v>
      </c>
      <c r="F9" s="6">
        <v>-0.7</v>
      </c>
      <c r="G9" s="9">
        <v>1.3</v>
      </c>
      <c r="H9" s="6">
        <v>0.7</v>
      </c>
      <c r="I9" s="8">
        <v>2.7</v>
      </c>
      <c r="J9" s="6">
        <v>0.6</v>
      </c>
      <c r="K9" s="8">
        <v>2.6</v>
      </c>
      <c r="L9" s="6">
        <v>0.6</v>
      </c>
      <c r="M9" s="8">
        <v>2.6</v>
      </c>
      <c r="N9" s="6">
        <v>0.4</v>
      </c>
      <c r="O9" s="8">
        <v>2.5</v>
      </c>
      <c r="P9" s="6">
        <v>0.8</v>
      </c>
      <c r="Q9" s="9">
        <v>2.8</v>
      </c>
      <c r="R9" s="6">
        <v>0.9</v>
      </c>
      <c r="S9" s="8">
        <v>2.8</v>
      </c>
      <c r="T9" s="6">
        <v>1</v>
      </c>
      <c r="U9" s="9">
        <v>3</v>
      </c>
      <c r="V9" s="6">
        <v>0.8</v>
      </c>
      <c r="W9" s="9">
        <v>2.8</v>
      </c>
    </row>
    <row r="10" spans="1:23" ht="13.5">
      <c r="A10" s="14" t="s">
        <v>22</v>
      </c>
      <c r="B10" s="10">
        <v>0.1</v>
      </c>
      <c r="C10" s="11">
        <v>2.3</v>
      </c>
      <c r="D10" s="10">
        <v>0</v>
      </c>
      <c r="E10" s="11">
        <v>2.3</v>
      </c>
      <c r="F10" s="10">
        <v>-0.8</v>
      </c>
      <c r="G10" s="12">
        <v>1.4</v>
      </c>
      <c r="H10" s="10">
        <v>1</v>
      </c>
      <c r="I10" s="11">
        <v>2.7</v>
      </c>
      <c r="J10" s="10">
        <v>0.8</v>
      </c>
      <c r="K10" s="11">
        <v>2.7</v>
      </c>
      <c r="L10" s="10">
        <v>0.9</v>
      </c>
      <c r="M10" s="11">
        <v>2.6</v>
      </c>
      <c r="N10" s="10">
        <v>0.8</v>
      </c>
      <c r="O10" s="11">
        <v>2.5</v>
      </c>
      <c r="P10" s="10">
        <v>1</v>
      </c>
      <c r="Q10" s="12">
        <v>2.9</v>
      </c>
      <c r="R10" s="10">
        <v>0.9</v>
      </c>
      <c r="S10" s="11">
        <v>2.9</v>
      </c>
      <c r="T10" s="10">
        <v>1.1</v>
      </c>
      <c r="U10" s="12">
        <v>3.1</v>
      </c>
      <c r="V10" s="10">
        <v>1.1</v>
      </c>
      <c r="W10" s="12">
        <v>2.8</v>
      </c>
    </row>
    <row r="11" spans="1:23" ht="13.5">
      <c r="A11" s="33" t="s">
        <v>14</v>
      </c>
      <c r="B11" s="36">
        <f aca="true" t="shared" si="0" ref="B11:W11">AVERAGE(B6:B10)</f>
        <v>1.7399999999999995</v>
      </c>
      <c r="C11" s="37">
        <f t="shared" si="0"/>
        <v>2.38</v>
      </c>
      <c r="D11" s="36">
        <f>AVERAGE(D6:D10)</f>
        <v>1.72</v>
      </c>
      <c r="E11" s="37">
        <f t="shared" si="0"/>
        <v>2.4</v>
      </c>
      <c r="F11" s="36">
        <f>AVERAGE(F6:F10)</f>
        <v>0.8400000000000001</v>
      </c>
      <c r="G11" s="39">
        <f t="shared" si="0"/>
        <v>1.4799999999999998</v>
      </c>
      <c r="H11" s="36">
        <f t="shared" si="0"/>
        <v>2.2800000000000002</v>
      </c>
      <c r="I11" s="37">
        <f t="shared" si="0"/>
        <v>2.8600000000000003</v>
      </c>
      <c r="J11" s="36">
        <f t="shared" si="0"/>
        <v>2.16</v>
      </c>
      <c r="K11" s="37">
        <f t="shared" si="0"/>
        <v>2.8200000000000003</v>
      </c>
      <c r="L11" s="36">
        <f t="shared" si="0"/>
        <v>2.18</v>
      </c>
      <c r="M11" s="37">
        <f t="shared" si="0"/>
        <v>2.8</v>
      </c>
      <c r="N11" s="36">
        <f t="shared" si="0"/>
        <v>2.06</v>
      </c>
      <c r="O11" s="37">
        <f t="shared" si="0"/>
        <v>2.66</v>
      </c>
      <c r="P11" s="36">
        <f t="shared" si="0"/>
        <v>2.3400000000000003</v>
      </c>
      <c r="Q11" s="39">
        <f t="shared" si="0"/>
        <v>2.98</v>
      </c>
      <c r="R11" s="36">
        <f t="shared" si="0"/>
        <v>2.38</v>
      </c>
      <c r="S11" s="37">
        <f t="shared" si="0"/>
        <v>2.98</v>
      </c>
      <c r="T11" s="36">
        <f t="shared" si="0"/>
        <v>2.4999999999999996</v>
      </c>
      <c r="U11" s="39">
        <f t="shared" si="0"/>
        <v>3.18</v>
      </c>
      <c r="V11" s="36">
        <f t="shared" si="0"/>
        <v>2.3400000000000003</v>
      </c>
      <c r="W11" s="39">
        <f t="shared" si="0"/>
        <v>2.96</v>
      </c>
    </row>
    <row r="12" spans="1:23" ht="13.5">
      <c r="A12" s="47" t="s">
        <v>326</v>
      </c>
      <c r="B12" s="48">
        <v>1.7</v>
      </c>
      <c r="C12" s="28">
        <v>2.5</v>
      </c>
      <c r="D12" s="48">
        <v>1.7</v>
      </c>
      <c r="E12" s="28">
        <v>2.5</v>
      </c>
      <c r="F12" s="48">
        <v>0.8</v>
      </c>
      <c r="G12" s="29">
        <v>1.6</v>
      </c>
      <c r="H12" s="48">
        <v>2.1</v>
      </c>
      <c r="I12" s="28">
        <v>3.1</v>
      </c>
      <c r="J12" s="48">
        <v>2.1</v>
      </c>
      <c r="K12" s="28">
        <v>3</v>
      </c>
      <c r="L12" s="48">
        <v>2</v>
      </c>
      <c r="M12" s="28">
        <v>3</v>
      </c>
      <c r="N12" s="48">
        <v>1.9</v>
      </c>
      <c r="O12" s="28">
        <v>2.9</v>
      </c>
      <c r="P12" s="48">
        <v>2.3</v>
      </c>
      <c r="Q12" s="29">
        <v>3.1</v>
      </c>
      <c r="R12" s="48">
        <v>2.3</v>
      </c>
      <c r="S12" s="28">
        <v>3.2</v>
      </c>
      <c r="T12" s="48">
        <v>2.5</v>
      </c>
      <c r="U12" s="29">
        <v>3.3</v>
      </c>
      <c r="V12" s="48">
        <v>2.3</v>
      </c>
      <c r="W12" s="29">
        <v>3.1</v>
      </c>
    </row>
    <row r="13" spans="1:23" ht="13.5">
      <c r="A13" s="14" t="s">
        <v>327</v>
      </c>
      <c r="B13" s="6">
        <v>2.1</v>
      </c>
      <c r="C13" s="8">
        <v>2</v>
      </c>
      <c r="D13" s="6">
        <v>2</v>
      </c>
      <c r="E13" s="8">
        <v>2.1</v>
      </c>
      <c r="F13" s="6">
        <v>1.2</v>
      </c>
      <c r="G13" s="9">
        <v>1.1</v>
      </c>
      <c r="H13" s="6">
        <v>2.8</v>
      </c>
      <c r="I13" s="8">
        <v>2.3</v>
      </c>
      <c r="J13" s="6">
        <v>2.7</v>
      </c>
      <c r="K13" s="8">
        <v>2.3</v>
      </c>
      <c r="L13" s="6">
        <v>2.7</v>
      </c>
      <c r="M13" s="8">
        <v>2.2</v>
      </c>
      <c r="N13" s="6">
        <v>2.5</v>
      </c>
      <c r="O13" s="8">
        <v>2.1</v>
      </c>
      <c r="P13" s="6">
        <v>2.8</v>
      </c>
      <c r="Q13" s="9">
        <v>2.5</v>
      </c>
      <c r="R13" s="6">
        <v>2.9</v>
      </c>
      <c r="S13" s="8">
        <v>2.5</v>
      </c>
      <c r="T13" s="6">
        <v>3</v>
      </c>
      <c r="U13" s="9">
        <v>2.7</v>
      </c>
      <c r="V13" s="6">
        <v>2.9</v>
      </c>
      <c r="W13" s="9">
        <v>2.4</v>
      </c>
    </row>
    <row r="14" spans="1:23" ht="13.5">
      <c r="A14" s="14" t="s">
        <v>23</v>
      </c>
      <c r="B14" s="6">
        <v>3.8</v>
      </c>
      <c r="C14" s="8">
        <v>2.3</v>
      </c>
      <c r="D14" s="6">
        <v>3.9</v>
      </c>
      <c r="E14" s="8">
        <v>2.3</v>
      </c>
      <c r="F14" s="6">
        <v>2.9</v>
      </c>
      <c r="G14" s="9">
        <v>1.4</v>
      </c>
      <c r="H14" s="6">
        <v>5.3</v>
      </c>
      <c r="I14" s="8">
        <v>2.6</v>
      </c>
      <c r="J14" s="6">
        <v>4.6</v>
      </c>
      <c r="K14" s="8">
        <v>2.5</v>
      </c>
      <c r="L14" s="6">
        <v>5.4</v>
      </c>
      <c r="M14" s="8">
        <v>2.5</v>
      </c>
      <c r="N14" s="6">
        <v>5.2</v>
      </c>
      <c r="O14" s="8">
        <v>2.4</v>
      </c>
      <c r="P14" s="6">
        <v>4.7</v>
      </c>
      <c r="Q14" s="9">
        <v>2.7</v>
      </c>
      <c r="R14" s="6">
        <v>4.5</v>
      </c>
      <c r="S14" s="8">
        <v>2.8</v>
      </c>
      <c r="T14" s="6">
        <v>4.7</v>
      </c>
      <c r="U14" s="9">
        <v>2.9</v>
      </c>
      <c r="V14" s="6">
        <v>4.6</v>
      </c>
      <c r="W14" s="9">
        <v>2.6</v>
      </c>
    </row>
    <row r="15" spans="1:23" ht="13.5">
      <c r="A15" s="14" t="s">
        <v>24</v>
      </c>
      <c r="B15" s="6">
        <v>5.2</v>
      </c>
      <c r="C15" s="8">
        <v>3</v>
      </c>
      <c r="D15" s="6">
        <v>5.2</v>
      </c>
      <c r="E15" s="8">
        <v>3</v>
      </c>
      <c r="F15" s="6">
        <v>4.3</v>
      </c>
      <c r="G15" s="9">
        <v>2</v>
      </c>
      <c r="H15" s="6">
        <v>5.6</v>
      </c>
      <c r="I15" s="8">
        <v>3.2</v>
      </c>
      <c r="J15" s="6">
        <v>5.5</v>
      </c>
      <c r="K15" s="8">
        <v>3.2</v>
      </c>
      <c r="L15" s="6">
        <v>5.6</v>
      </c>
      <c r="M15" s="8">
        <v>3.2</v>
      </c>
      <c r="N15" s="6">
        <v>5.4</v>
      </c>
      <c r="O15" s="8">
        <v>3</v>
      </c>
      <c r="P15" s="6">
        <v>5.7</v>
      </c>
      <c r="Q15" s="9">
        <v>3.4</v>
      </c>
      <c r="R15" s="6">
        <v>5.8</v>
      </c>
      <c r="S15" s="8">
        <v>3.5</v>
      </c>
      <c r="T15" s="6">
        <v>5.9</v>
      </c>
      <c r="U15" s="9">
        <v>3.6</v>
      </c>
      <c r="V15" s="6">
        <v>5.6</v>
      </c>
      <c r="W15" s="9">
        <v>3.4</v>
      </c>
    </row>
    <row r="16" spans="1:23" ht="13.5">
      <c r="A16" s="14" t="s">
        <v>25</v>
      </c>
      <c r="B16" s="10">
        <v>1.1</v>
      </c>
      <c r="C16" s="11">
        <v>2.4</v>
      </c>
      <c r="D16" s="10">
        <v>1</v>
      </c>
      <c r="E16" s="11">
        <v>2.5</v>
      </c>
      <c r="F16" s="10">
        <v>0.2</v>
      </c>
      <c r="G16" s="12">
        <v>1.6</v>
      </c>
      <c r="H16" s="10">
        <v>1.7</v>
      </c>
      <c r="I16" s="11">
        <v>2.7</v>
      </c>
      <c r="J16" s="10">
        <v>1.6</v>
      </c>
      <c r="K16" s="11">
        <v>2.7</v>
      </c>
      <c r="L16" s="10">
        <v>1.6</v>
      </c>
      <c r="M16" s="11">
        <v>2.7</v>
      </c>
      <c r="N16" s="10">
        <v>1.5</v>
      </c>
      <c r="O16" s="11">
        <v>2.5</v>
      </c>
      <c r="P16" s="10">
        <v>1.8</v>
      </c>
      <c r="Q16" s="12">
        <v>2.9</v>
      </c>
      <c r="R16" s="10">
        <v>1.9</v>
      </c>
      <c r="S16" s="11">
        <v>3</v>
      </c>
      <c r="T16" s="10">
        <v>2</v>
      </c>
      <c r="U16" s="12">
        <v>3.1</v>
      </c>
      <c r="V16" s="10">
        <v>1.9</v>
      </c>
      <c r="W16" s="12">
        <v>2.9</v>
      </c>
    </row>
    <row r="17" spans="1:23" ht="13.5">
      <c r="A17" s="33" t="s">
        <v>15</v>
      </c>
      <c r="B17" s="36">
        <f aca="true" t="shared" si="1" ref="B17:V17">AVERAGE(B12:B16)</f>
        <v>2.7800000000000002</v>
      </c>
      <c r="C17" s="37">
        <f t="shared" si="1"/>
        <v>2.4400000000000004</v>
      </c>
      <c r="D17" s="36">
        <f>AVERAGE(D12:D16)</f>
        <v>2.7600000000000002</v>
      </c>
      <c r="E17" s="37">
        <f t="shared" si="1"/>
        <v>2.4799999999999995</v>
      </c>
      <c r="F17" s="36">
        <f>AVERAGE(F12:F16)</f>
        <v>1.8799999999999997</v>
      </c>
      <c r="G17" s="39">
        <f t="shared" si="1"/>
        <v>1.5399999999999998</v>
      </c>
      <c r="H17" s="36">
        <f t="shared" si="1"/>
        <v>3.5</v>
      </c>
      <c r="I17" s="37">
        <f t="shared" si="1"/>
        <v>2.78</v>
      </c>
      <c r="J17" s="36">
        <f t="shared" si="1"/>
        <v>3.3</v>
      </c>
      <c r="K17" s="37">
        <f t="shared" si="1"/>
        <v>2.7399999999999998</v>
      </c>
      <c r="L17" s="36">
        <f t="shared" si="1"/>
        <v>3.46</v>
      </c>
      <c r="M17" s="37">
        <f t="shared" si="1"/>
        <v>2.72</v>
      </c>
      <c r="N17" s="36">
        <f t="shared" si="1"/>
        <v>3.3</v>
      </c>
      <c r="O17" s="37">
        <f t="shared" si="1"/>
        <v>2.58</v>
      </c>
      <c r="P17" s="36">
        <f t="shared" si="1"/>
        <v>3.46</v>
      </c>
      <c r="Q17" s="39">
        <f t="shared" si="1"/>
        <v>2.9200000000000004</v>
      </c>
      <c r="R17" s="36">
        <f t="shared" si="1"/>
        <v>3.4799999999999995</v>
      </c>
      <c r="S17" s="37">
        <f t="shared" si="1"/>
        <v>3</v>
      </c>
      <c r="T17" s="36">
        <f t="shared" si="1"/>
        <v>3.62</v>
      </c>
      <c r="U17" s="39">
        <f t="shared" si="1"/>
        <v>3.12</v>
      </c>
      <c r="V17" s="36">
        <f t="shared" si="1"/>
        <v>3.4599999999999995</v>
      </c>
      <c r="W17" s="39">
        <f>AVERAGE(W12:W16)</f>
        <v>2.88</v>
      </c>
    </row>
    <row r="18" spans="1:23" ht="13.5">
      <c r="A18" s="47" t="s">
        <v>328</v>
      </c>
      <c r="B18" s="48">
        <v>-1.2</v>
      </c>
      <c r="C18" s="28">
        <v>2.2</v>
      </c>
      <c r="D18" s="48">
        <v>-1.3</v>
      </c>
      <c r="E18" s="28">
        <v>2.3</v>
      </c>
      <c r="F18" s="48">
        <v>-2.1</v>
      </c>
      <c r="G18" s="29">
        <v>1.4</v>
      </c>
      <c r="H18" s="48">
        <v>-0.5</v>
      </c>
      <c r="I18" s="28">
        <v>2.6</v>
      </c>
      <c r="J18" s="48">
        <v>-0.7</v>
      </c>
      <c r="K18" s="28">
        <v>2.5</v>
      </c>
      <c r="L18" s="48">
        <v>-0.6</v>
      </c>
      <c r="M18" s="28">
        <v>2.5</v>
      </c>
      <c r="N18" s="48">
        <v>-0.7</v>
      </c>
      <c r="O18" s="28">
        <v>2.3</v>
      </c>
      <c r="P18" s="48">
        <v>-0.6</v>
      </c>
      <c r="Q18" s="29">
        <v>2.7</v>
      </c>
      <c r="R18" s="48">
        <v>-0.6</v>
      </c>
      <c r="S18" s="28">
        <v>2.8</v>
      </c>
      <c r="T18" s="48">
        <v>-0.5</v>
      </c>
      <c r="U18" s="29">
        <v>2.9</v>
      </c>
      <c r="V18" s="48">
        <v>-0.6</v>
      </c>
      <c r="W18" s="29">
        <v>2.7</v>
      </c>
    </row>
    <row r="19" spans="1:23" ht="13.5">
      <c r="A19" s="14" t="s">
        <v>329</v>
      </c>
      <c r="B19" s="6">
        <v>-1.7</v>
      </c>
      <c r="C19" s="8">
        <v>1.4</v>
      </c>
      <c r="D19" s="6">
        <v>-1.8</v>
      </c>
      <c r="E19" s="8">
        <v>1.4</v>
      </c>
      <c r="F19" s="6">
        <v>-2.6</v>
      </c>
      <c r="G19" s="9">
        <v>0.5</v>
      </c>
      <c r="H19" s="6">
        <v>-1</v>
      </c>
      <c r="I19" s="8">
        <v>1.9</v>
      </c>
      <c r="J19" s="6">
        <v>-1.1</v>
      </c>
      <c r="K19" s="8">
        <v>1.8</v>
      </c>
      <c r="L19" s="6">
        <v>-1</v>
      </c>
      <c r="M19" s="8">
        <v>1.8</v>
      </c>
      <c r="N19" s="6">
        <v>-1.2</v>
      </c>
      <c r="O19" s="8">
        <v>1.6</v>
      </c>
      <c r="P19" s="6">
        <v>-1</v>
      </c>
      <c r="Q19" s="9">
        <v>2</v>
      </c>
      <c r="R19" s="6">
        <v>-0.9</v>
      </c>
      <c r="S19" s="8">
        <v>2</v>
      </c>
      <c r="T19" s="6">
        <v>-0.8</v>
      </c>
      <c r="U19" s="9">
        <v>2.2</v>
      </c>
      <c r="V19" s="6">
        <v>-0.9</v>
      </c>
      <c r="W19" s="9">
        <v>2</v>
      </c>
    </row>
    <row r="20" spans="1:23" ht="13.5">
      <c r="A20" s="14" t="s">
        <v>26</v>
      </c>
      <c r="B20" s="6">
        <v>-1.3</v>
      </c>
      <c r="C20" s="8">
        <v>1.5</v>
      </c>
      <c r="D20" s="6">
        <v>-1.3</v>
      </c>
      <c r="E20" s="8">
        <v>1.5</v>
      </c>
      <c r="F20" s="6">
        <v>-2.2</v>
      </c>
      <c r="G20" s="9">
        <v>0.6</v>
      </c>
      <c r="H20" s="6">
        <v>-0.4</v>
      </c>
      <c r="I20" s="8">
        <v>2.1</v>
      </c>
      <c r="J20" s="6">
        <v>-0.6</v>
      </c>
      <c r="K20" s="8">
        <v>2</v>
      </c>
      <c r="L20" s="6">
        <v>-0.4</v>
      </c>
      <c r="M20" s="8">
        <v>2</v>
      </c>
      <c r="N20" s="6">
        <v>-0.6</v>
      </c>
      <c r="O20" s="8">
        <v>1.8</v>
      </c>
      <c r="P20" s="6">
        <v>-0.5</v>
      </c>
      <c r="Q20" s="9">
        <v>2.2</v>
      </c>
      <c r="R20" s="6">
        <v>-0.5</v>
      </c>
      <c r="S20" s="8">
        <v>2.2</v>
      </c>
      <c r="T20" s="6">
        <v>-0.4</v>
      </c>
      <c r="U20" s="9">
        <v>2.3</v>
      </c>
      <c r="V20" s="6">
        <v>-0.4</v>
      </c>
      <c r="W20" s="9">
        <v>2.2</v>
      </c>
    </row>
    <row r="21" spans="1:23" ht="13.5">
      <c r="A21" s="14" t="s">
        <v>27</v>
      </c>
      <c r="B21" s="6">
        <v>-0.8</v>
      </c>
      <c r="C21" s="8">
        <v>0.7</v>
      </c>
      <c r="D21" s="6">
        <v>-0.9</v>
      </c>
      <c r="E21" s="8">
        <v>0.7</v>
      </c>
      <c r="F21" s="6">
        <v>-1.7</v>
      </c>
      <c r="G21" s="9">
        <v>-0.2</v>
      </c>
      <c r="H21" s="6">
        <v>0.2</v>
      </c>
      <c r="I21" s="8">
        <v>1.2</v>
      </c>
      <c r="J21" s="6">
        <v>-0.1</v>
      </c>
      <c r="K21" s="8">
        <v>1.1</v>
      </c>
      <c r="L21" s="6">
        <v>0.2</v>
      </c>
      <c r="M21" s="8">
        <v>1.1</v>
      </c>
      <c r="N21" s="6">
        <v>0</v>
      </c>
      <c r="O21" s="8">
        <v>1</v>
      </c>
      <c r="P21" s="6">
        <v>0.1</v>
      </c>
      <c r="Q21" s="9">
        <v>1.3</v>
      </c>
      <c r="R21" s="6">
        <v>0</v>
      </c>
      <c r="S21" s="8">
        <v>1.4</v>
      </c>
      <c r="T21" s="6">
        <v>0.2</v>
      </c>
      <c r="U21" s="9">
        <v>1.5</v>
      </c>
      <c r="V21" s="6">
        <v>0.1</v>
      </c>
      <c r="W21" s="9">
        <v>1.4</v>
      </c>
    </row>
    <row r="22" spans="1:23" ht="13.5">
      <c r="A22" s="14" t="s">
        <v>28</v>
      </c>
      <c r="B22" s="10">
        <v>0.1</v>
      </c>
      <c r="C22" s="11">
        <v>1</v>
      </c>
      <c r="D22" s="10">
        <v>0.1</v>
      </c>
      <c r="E22" s="11">
        <v>1</v>
      </c>
      <c r="F22" s="10">
        <v>-0.8</v>
      </c>
      <c r="G22" s="12">
        <v>0.1</v>
      </c>
      <c r="H22" s="10">
        <v>1.6</v>
      </c>
      <c r="I22" s="11">
        <v>1.4</v>
      </c>
      <c r="J22" s="10">
        <v>1</v>
      </c>
      <c r="K22" s="11">
        <v>1.3</v>
      </c>
      <c r="L22" s="10">
        <v>1.7</v>
      </c>
      <c r="M22" s="11">
        <v>1.3</v>
      </c>
      <c r="N22" s="10">
        <v>1.5</v>
      </c>
      <c r="O22" s="11">
        <v>1.1</v>
      </c>
      <c r="P22" s="10">
        <v>1.2</v>
      </c>
      <c r="Q22" s="12">
        <v>1.5</v>
      </c>
      <c r="R22" s="10">
        <v>1</v>
      </c>
      <c r="S22" s="11">
        <v>1.6</v>
      </c>
      <c r="T22" s="10">
        <v>1.2</v>
      </c>
      <c r="U22" s="12">
        <v>1.7</v>
      </c>
      <c r="V22" s="10">
        <v>1.2</v>
      </c>
      <c r="W22" s="12">
        <v>1.4</v>
      </c>
    </row>
    <row r="23" spans="1:23" ht="13.5">
      <c r="A23" s="33" t="s">
        <v>16</v>
      </c>
      <c r="B23" s="36">
        <f aca="true" t="shared" si="2" ref="B23:V23">AVERAGE(B18:B22)</f>
        <v>-0.9800000000000001</v>
      </c>
      <c r="C23" s="37">
        <f t="shared" si="2"/>
        <v>1.3599999999999999</v>
      </c>
      <c r="D23" s="36">
        <f>AVERAGE(D18:D22)</f>
        <v>-1.0400000000000003</v>
      </c>
      <c r="E23" s="37">
        <f t="shared" si="2"/>
        <v>1.38</v>
      </c>
      <c r="F23" s="36">
        <f>AVERAGE(F18:F22)</f>
        <v>-1.8800000000000001</v>
      </c>
      <c r="G23" s="39">
        <f t="shared" si="2"/>
        <v>0.48</v>
      </c>
      <c r="H23" s="36">
        <f t="shared" si="2"/>
        <v>-0.019999999999999973</v>
      </c>
      <c r="I23" s="37">
        <f t="shared" si="2"/>
        <v>1.8399999999999999</v>
      </c>
      <c r="J23" s="36">
        <f t="shared" si="2"/>
        <v>-0.3</v>
      </c>
      <c r="K23" s="37">
        <f t="shared" si="2"/>
        <v>1.7400000000000002</v>
      </c>
      <c r="L23" s="36">
        <f t="shared" si="2"/>
        <v>-0.020000000000000018</v>
      </c>
      <c r="M23" s="37">
        <f t="shared" si="2"/>
        <v>1.7400000000000002</v>
      </c>
      <c r="N23" s="36">
        <f t="shared" si="2"/>
        <v>-0.2</v>
      </c>
      <c r="O23" s="37">
        <f t="shared" si="2"/>
        <v>1.56</v>
      </c>
      <c r="P23" s="36">
        <f t="shared" si="2"/>
        <v>-0.16</v>
      </c>
      <c r="Q23" s="39">
        <f t="shared" si="2"/>
        <v>1.9400000000000002</v>
      </c>
      <c r="R23" s="36">
        <f t="shared" si="2"/>
        <v>-0.2</v>
      </c>
      <c r="S23" s="37">
        <f t="shared" si="2"/>
        <v>2</v>
      </c>
      <c r="T23" s="36">
        <f t="shared" si="2"/>
        <v>-0.06000000000000005</v>
      </c>
      <c r="U23" s="39">
        <f t="shared" si="2"/>
        <v>2.1199999999999997</v>
      </c>
      <c r="V23" s="36">
        <f t="shared" si="2"/>
        <v>-0.11999999999999997</v>
      </c>
      <c r="W23" s="39">
        <f>AVERAGE(W18:W22)</f>
        <v>1.9400000000000002</v>
      </c>
    </row>
    <row r="24" spans="1:23" ht="13.5">
      <c r="A24" s="47" t="s">
        <v>330</v>
      </c>
      <c r="B24" s="48">
        <v>4</v>
      </c>
      <c r="C24" s="28">
        <v>1.4</v>
      </c>
      <c r="D24" s="48">
        <v>4</v>
      </c>
      <c r="E24" s="28">
        <v>1.4</v>
      </c>
      <c r="F24" s="48">
        <v>3.1</v>
      </c>
      <c r="G24" s="29">
        <v>0.5</v>
      </c>
      <c r="H24" s="48">
        <v>5.9</v>
      </c>
      <c r="I24" s="28">
        <v>1.9</v>
      </c>
      <c r="J24" s="48">
        <v>5.2</v>
      </c>
      <c r="K24" s="28">
        <v>1.8</v>
      </c>
      <c r="L24" s="48">
        <v>6</v>
      </c>
      <c r="M24" s="28">
        <v>1.8</v>
      </c>
      <c r="N24" s="48">
        <v>5.8</v>
      </c>
      <c r="O24" s="28">
        <v>1.6</v>
      </c>
      <c r="P24" s="48">
        <v>5.3</v>
      </c>
      <c r="Q24" s="29">
        <v>2</v>
      </c>
      <c r="R24" s="48">
        <v>5</v>
      </c>
      <c r="S24" s="28">
        <v>2.1</v>
      </c>
      <c r="T24" s="48">
        <v>5.2</v>
      </c>
      <c r="U24" s="29">
        <v>2.2</v>
      </c>
      <c r="V24" s="48">
        <v>5.2</v>
      </c>
      <c r="W24" s="29">
        <v>2.1</v>
      </c>
    </row>
    <row r="25" spans="1:23" ht="13.5">
      <c r="A25" s="14" t="s">
        <v>331</v>
      </c>
      <c r="B25" s="6">
        <v>7.7</v>
      </c>
      <c r="C25" s="8">
        <v>1.2</v>
      </c>
      <c r="D25" s="6">
        <v>7.7</v>
      </c>
      <c r="E25" s="8">
        <v>1.3</v>
      </c>
      <c r="F25" s="6">
        <v>6.8</v>
      </c>
      <c r="G25" s="9">
        <v>0.3</v>
      </c>
      <c r="H25" s="6">
        <v>9.4</v>
      </c>
      <c r="I25" s="8">
        <v>1.6</v>
      </c>
      <c r="J25" s="6">
        <v>8.6</v>
      </c>
      <c r="K25" s="8">
        <v>1.5</v>
      </c>
      <c r="L25" s="6">
        <v>9.5</v>
      </c>
      <c r="M25" s="8">
        <v>1.6</v>
      </c>
      <c r="N25" s="6">
        <v>9.3</v>
      </c>
      <c r="O25" s="8">
        <v>1.4</v>
      </c>
      <c r="P25" s="6">
        <v>8.7</v>
      </c>
      <c r="Q25" s="9">
        <v>1.7</v>
      </c>
      <c r="R25" s="6">
        <v>8.6</v>
      </c>
      <c r="S25" s="8">
        <v>1.8</v>
      </c>
      <c r="T25" s="6">
        <v>8.7</v>
      </c>
      <c r="U25" s="9">
        <v>1.9</v>
      </c>
      <c r="V25" s="6">
        <v>8.7</v>
      </c>
      <c r="W25" s="9">
        <v>1.8</v>
      </c>
    </row>
    <row r="26" spans="1:23" ht="13.5">
      <c r="A26" s="14" t="s">
        <v>29</v>
      </c>
      <c r="B26" s="6">
        <v>7.2</v>
      </c>
      <c r="C26" s="8">
        <v>1.3</v>
      </c>
      <c r="D26" s="6">
        <v>7.1</v>
      </c>
      <c r="E26" s="8">
        <v>1.4</v>
      </c>
      <c r="F26" s="6">
        <v>6.3</v>
      </c>
      <c r="G26" s="9">
        <v>0.4</v>
      </c>
      <c r="H26" s="6">
        <v>8.2</v>
      </c>
      <c r="I26" s="8">
        <v>1.6</v>
      </c>
      <c r="J26" s="6">
        <v>8</v>
      </c>
      <c r="K26" s="8">
        <v>1.5</v>
      </c>
      <c r="L26" s="6">
        <v>8.1</v>
      </c>
      <c r="M26" s="8">
        <v>1.5</v>
      </c>
      <c r="N26" s="6">
        <v>7.9</v>
      </c>
      <c r="O26" s="8">
        <v>1.3</v>
      </c>
      <c r="P26" s="6">
        <v>8.2</v>
      </c>
      <c r="Q26" s="9">
        <v>1.7</v>
      </c>
      <c r="R26" s="6">
        <v>8.2</v>
      </c>
      <c r="S26" s="8">
        <v>1.8</v>
      </c>
      <c r="T26" s="6">
        <v>8.3</v>
      </c>
      <c r="U26" s="9">
        <v>1.9</v>
      </c>
      <c r="V26" s="6">
        <v>8.3</v>
      </c>
      <c r="W26" s="9">
        <v>1.6</v>
      </c>
    </row>
    <row r="27" spans="1:23" ht="13.5">
      <c r="A27" s="14" t="s">
        <v>30</v>
      </c>
      <c r="B27" s="6">
        <v>3.7</v>
      </c>
      <c r="C27" s="8">
        <v>1</v>
      </c>
      <c r="D27" s="6">
        <v>3.5</v>
      </c>
      <c r="E27" s="8">
        <v>1</v>
      </c>
      <c r="F27" s="6">
        <v>2.7</v>
      </c>
      <c r="G27" s="9">
        <v>0.1</v>
      </c>
      <c r="H27" s="6">
        <v>4.9</v>
      </c>
      <c r="I27" s="8">
        <v>1.2</v>
      </c>
      <c r="J27" s="6">
        <v>4.6</v>
      </c>
      <c r="K27" s="8">
        <v>1.1</v>
      </c>
      <c r="L27" s="6">
        <v>4.9</v>
      </c>
      <c r="M27" s="8">
        <v>1.1</v>
      </c>
      <c r="N27" s="6">
        <v>4.7</v>
      </c>
      <c r="O27" s="8">
        <v>0.8</v>
      </c>
      <c r="P27" s="6">
        <v>4.8</v>
      </c>
      <c r="Q27" s="9">
        <v>1.3</v>
      </c>
      <c r="R27" s="6">
        <v>4.8</v>
      </c>
      <c r="S27" s="8">
        <v>1.5</v>
      </c>
      <c r="T27" s="6">
        <v>4.9</v>
      </c>
      <c r="U27" s="9">
        <v>1.6</v>
      </c>
      <c r="V27" s="6">
        <v>5.1</v>
      </c>
      <c r="W27" s="9">
        <v>1.2</v>
      </c>
    </row>
    <row r="28" spans="1:23" ht="13.5">
      <c r="A28" s="14" t="s">
        <v>31</v>
      </c>
      <c r="B28" s="10">
        <v>1.9</v>
      </c>
      <c r="C28" s="11">
        <v>1.2</v>
      </c>
      <c r="D28" s="10">
        <v>1.9</v>
      </c>
      <c r="E28" s="11">
        <v>1.2</v>
      </c>
      <c r="F28" s="10">
        <v>1</v>
      </c>
      <c r="G28" s="12">
        <v>0.3</v>
      </c>
      <c r="H28" s="10">
        <v>2.7</v>
      </c>
      <c r="I28" s="11">
        <v>1.4</v>
      </c>
      <c r="J28" s="10">
        <v>2.5</v>
      </c>
      <c r="K28" s="11">
        <v>1.3</v>
      </c>
      <c r="L28" s="10">
        <v>2.6</v>
      </c>
      <c r="M28" s="11">
        <v>1.3</v>
      </c>
      <c r="N28" s="10">
        <v>2.4</v>
      </c>
      <c r="O28" s="11">
        <v>1.1</v>
      </c>
      <c r="P28" s="10">
        <v>2.7</v>
      </c>
      <c r="Q28" s="12">
        <v>1.5</v>
      </c>
      <c r="R28" s="10">
        <v>2.7</v>
      </c>
      <c r="S28" s="11">
        <v>1.7</v>
      </c>
      <c r="T28" s="10">
        <v>2.8</v>
      </c>
      <c r="U28" s="12">
        <v>1.7</v>
      </c>
      <c r="V28" s="10">
        <v>2.7</v>
      </c>
      <c r="W28" s="12">
        <v>1.4</v>
      </c>
    </row>
    <row r="29" spans="1:23" ht="13.5">
      <c r="A29" s="33" t="s">
        <v>17</v>
      </c>
      <c r="B29" s="36">
        <f aca="true" t="shared" si="3" ref="B29:V29">AVERAGE(B24:B28)</f>
        <v>4.8999999999999995</v>
      </c>
      <c r="C29" s="37">
        <f t="shared" si="3"/>
        <v>1.22</v>
      </c>
      <c r="D29" s="36">
        <f>AVERAGE(D24:D28)</f>
        <v>4.839999999999999</v>
      </c>
      <c r="E29" s="37">
        <f t="shared" si="3"/>
        <v>1.26</v>
      </c>
      <c r="F29" s="36">
        <f>AVERAGE(F24:F28)</f>
        <v>3.9799999999999995</v>
      </c>
      <c r="G29" s="39">
        <f t="shared" si="3"/>
        <v>0.32000000000000006</v>
      </c>
      <c r="H29" s="36">
        <f t="shared" si="3"/>
        <v>6.22</v>
      </c>
      <c r="I29" s="37">
        <f t="shared" si="3"/>
        <v>1.5399999999999998</v>
      </c>
      <c r="J29" s="36">
        <f t="shared" si="3"/>
        <v>5.779999999999999</v>
      </c>
      <c r="K29" s="37">
        <f t="shared" si="3"/>
        <v>1.44</v>
      </c>
      <c r="L29" s="36">
        <f t="shared" si="3"/>
        <v>6.220000000000001</v>
      </c>
      <c r="M29" s="37">
        <f t="shared" si="3"/>
        <v>1.46</v>
      </c>
      <c r="N29" s="36">
        <f t="shared" si="3"/>
        <v>6.02</v>
      </c>
      <c r="O29" s="37">
        <f t="shared" si="3"/>
        <v>1.2399999999999998</v>
      </c>
      <c r="P29" s="36">
        <f t="shared" si="3"/>
        <v>5.9399999999999995</v>
      </c>
      <c r="Q29" s="39">
        <f t="shared" si="3"/>
        <v>1.64</v>
      </c>
      <c r="R29" s="36">
        <f t="shared" si="3"/>
        <v>5.859999999999999</v>
      </c>
      <c r="S29" s="37">
        <f t="shared" si="3"/>
        <v>1.78</v>
      </c>
      <c r="T29" s="36">
        <f t="shared" si="3"/>
        <v>5.98</v>
      </c>
      <c r="U29" s="39">
        <f t="shared" si="3"/>
        <v>1.8599999999999999</v>
      </c>
      <c r="V29" s="36">
        <f t="shared" si="3"/>
        <v>5.999999999999999</v>
      </c>
      <c r="W29" s="39">
        <f>AVERAGE(W24:W28)</f>
        <v>1.6199999999999999</v>
      </c>
    </row>
    <row r="30" spans="1:23" ht="13.5">
      <c r="A30" s="47" t="s">
        <v>332</v>
      </c>
      <c r="B30" s="48">
        <v>2.4</v>
      </c>
      <c r="C30" s="28">
        <v>1.4</v>
      </c>
      <c r="D30" s="48">
        <v>2.4</v>
      </c>
      <c r="E30" s="28">
        <v>1.4</v>
      </c>
      <c r="F30" s="48">
        <v>1.5</v>
      </c>
      <c r="G30" s="29">
        <v>0.5</v>
      </c>
      <c r="H30" s="48">
        <v>3.3</v>
      </c>
      <c r="I30" s="28">
        <v>1.9</v>
      </c>
      <c r="J30" s="48">
        <v>3.1</v>
      </c>
      <c r="K30" s="28">
        <v>1.7</v>
      </c>
      <c r="L30" s="48">
        <v>3.2</v>
      </c>
      <c r="M30" s="28">
        <v>1.9</v>
      </c>
      <c r="N30" s="48">
        <v>3</v>
      </c>
      <c r="O30" s="28">
        <v>1.6</v>
      </c>
      <c r="P30" s="48">
        <v>3.3</v>
      </c>
      <c r="Q30" s="29">
        <v>1.9</v>
      </c>
      <c r="R30" s="48">
        <v>3.3</v>
      </c>
      <c r="S30" s="28">
        <v>2</v>
      </c>
      <c r="T30" s="48">
        <v>3.4</v>
      </c>
      <c r="U30" s="29">
        <v>2.1</v>
      </c>
      <c r="V30" s="48">
        <v>3.3</v>
      </c>
      <c r="W30" s="29">
        <v>1.8</v>
      </c>
    </row>
    <row r="31" spans="1:23" ht="13.5">
      <c r="A31" s="14" t="s">
        <v>333</v>
      </c>
      <c r="B31" s="6">
        <v>-0.1</v>
      </c>
      <c r="C31" s="8">
        <v>2.5</v>
      </c>
      <c r="D31" s="6">
        <v>-0.1</v>
      </c>
      <c r="E31" s="8">
        <v>2.4</v>
      </c>
      <c r="F31" s="6">
        <v>-1</v>
      </c>
      <c r="G31" s="9">
        <v>1.6</v>
      </c>
      <c r="H31" s="6">
        <v>0.8</v>
      </c>
      <c r="I31" s="8">
        <v>2.8</v>
      </c>
      <c r="J31" s="6">
        <v>0.5</v>
      </c>
      <c r="K31" s="8">
        <v>2.7</v>
      </c>
      <c r="L31" s="6">
        <v>0.7</v>
      </c>
      <c r="M31" s="8">
        <v>2.8</v>
      </c>
      <c r="N31" s="6">
        <v>0.5</v>
      </c>
      <c r="O31" s="8">
        <v>2.5</v>
      </c>
      <c r="P31" s="6">
        <v>0.7</v>
      </c>
      <c r="Q31" s="9">
        <v>2.9</v>
      </c>
      <c r="R31" s="6">
        <v>0.8</v>
      </c>
      <c r="S31" s="8">
        <v>3</v>
      </c>
      <c r="T31" s="6">
        <v>0.8</v>
      </c>
      <c r="U31" s="9">
        <v>3.1</v>
      </c>
      <c r="V31" s="6">
        <v>0.8</v>
      </c>
      <c r="W31" s="9">
        <v>2.9</v>
      </c>
    </row>
    <row r="32" spans="1:23" ht="13.5">
      <c r="A32" s="14" t="s">
        <v>32</v>
      </c>
      <c r="B32" s="6">
        <v>2.2</v>
      </c>
      <c r="C32" s="8">
        <v>1.4</v>
      </c>
      <c r="D32" s="6">
        <v>2.2</v>
      </c>
      <c r="E32" s="8">
        <v>1.3</v>
      </c>
      <c r="F32" s="6">
        <v>1.3</v>
      </c>
      <c r="G32" s="9">
        <v>0.5</v>
      </c>
      <c r="H32" s="6">
        <v>2.6</v>
      </c>
      <c r="I32" s="8">
        <v>1.5</v>
      </c>
      <c r="J32" s="6">
        <v>2.5</v>
      </c>
      <c r="K32" s="8">
        <v>1.5</v>
      </c>
      <c r="L32" s="6">
        <v>2.5</v>
      </c>
      <c r="M32" s="8">
        <v>1.4</v>
      </c>
      <c r="N32" s="6">
        <v>2.3</v>
      </c>
      <c r="O32" s="8">
        <v>1.2</v>
      </c>
      <c r="P32" s="6">
        <v>2.7</v>
      </c>
      <c r="Q32" s="9">
        <v>1.7</v>
      </c>
      <c r="R32" s="6">
        <v>2.8</v>
      </c>
      <c r="S32" s="8">
        <v>1.9</v>
      </c>
      <c r="T32" s="6">
        <v>2.9</v>
      </c>
      <c r="U32" s="9">
        <v>1.9</v>
      </c>
      <c r="V32" s="6">
        <v>2.7</v>
      </c>
      <c r="W32" s="9">
        <v>1.7</v>
      </c>
    </row>
    <row r="33" spans="1:23" ht="13.5">
      <c r="A33" s="14" t="s">
        <v>33</v>
      </c>
      <c r="B33" s="6">
        <v>-2</v>
      </c>
      <c r="C33" s="8">
        <v>0.9</v>
      </c>
      <c r="D33" s="6">
        <v>-2.1</v>
      </c>
      <c r="E33" s="8">
        <v>0.8</v>
      </c>
      <c r="F33" s="6">
        <v>-2.9</v>
      </c>
      <c r="G33" s="9">
        <v>-0.1</v>
      </c>
      <c r="H33" s="6">
        <v>-1.4</v>
      </c>
      <c r="I33" s="8">
        <v>1.3</v>
      </c>
      <c r="J33" s="6">
        <v>-1.7</v>
      </c>
      <c r="K33" s="8">
        <v>1.2</v>
      </c>
      <c r="L33" s="6">
        <v>-1.4</v>
      </c>
      <c r="M33" s="8">
        <v>1.3</v>
      </c>
      <c r="N33" s="6">
        <v>-1.6</v>
      </c>
      <c r="O33" s="8">
        <v>1.1</v>
      </c>
      <c r="P33" s="6">
        <v>-1.4</v>
      </c>
      <c r="Q33" s="9">
        <v>1.4</v>
      </c>
      <c r="R33" s="6">
        <v>-1.4</v>
      </c>
      <c r="S33" s="8">
        <v>1.5</v>
      </c>
      <c r="T33" s="6">
        <v>-1.3</v>
      </c>
      <c r="U33" s="9">
        <v>1.6</v>
      </c>
      <c r="V33" s="6">
        <v>-1.4</v>
      </c>
      <c r="W33" s="9">
        <v>1.4</v>
      </c>
    </row>
    <row r="34" spans="1:23" ht="13.5">
      <c r="A34" s="14" t="s">
        <v>34</v>
      </c>
      <c r="B34" s="10">
        <v>-2.9</v>
      </c>
      <c r="C34" s="11">
        <v>1.7</v>
      </c>
      <c r="D34" s="10">
        <v>-2.9</v>
      </c>
      <c r="E34" s="11">
        <v>1.7</v>
      </c>
      <c r="F34" s="10">
        <v>-3.8</v>
      </c>
      <c r="G34" s="12">
        <v>0.8</v>
      </c>
      <c r="H34" s="10">
        <v>-2.6</v>
      </c>
      <c r="I34" s="11">
        <v>2.3</v>
      </c>
      <c r="J34" s="10">
        <v>-2.9</v>
      </c>
      <c r="K34" s="11">
        <v>2.1</v>
      </c>
      <c r="L34" s="10">
        <v>-2.7</v>
      </c>
      <c r="M34" s="11">
        <v>2.3</v>
      </c>
      <c r="N34" s="10">
        <v>-2.9</v>
      </c>
      <c r="O34" s="11">
        <v>2.1</v>
      </c>
      <c r="P34" s="10">
        <v>-2.6</v>
      </c>
      <c r="Q34" s="12">
        <v>2.3</v>
      </c>
      <c r="R34" s="10">
        <v>-2.5</v>
      </c>
      <c r="S34" s="11">
        <v>2.3</v>
      </c>
      <c r="T34" s="10">
        <v>-2.4</v>
      </c>
      <c r="U34" s="12">
        <v>2.5</v>
      </c>
      <c r="V34" s="10">
        <v>-2.9</v>
      </c>
      <c r="W34" s="12">
        <v>2.3</v>
      </c>
    </row>
    <row r="35" spans="1:23" ht="13.5">
      <c r="A35" s="33" t="s">
        <v>18</v>
      </c>
      <c r="B35" s="36">
        <f aca="true" t="shared" si="4" ref="B35:W35">AVERAGE(B30:B34)</f>
        <v>-0.07999999999999999</v>
      </c>
      <c r="C35" s="37">
        <f t="shared" si="4"/>
        <v>1.58</v>
      </c>
      <c r="D35" s="36">
        <f>AVERAGE(D30:D34)</f>
        <v>-0.1</v>
      </c>
      <c r="E35" s="37">
        <f t="shared" si="4"/>
        <v>1.52</v>
      </c>
      <c r="F35" s="36">
        <f>AVERAGE(F30:F34)</f>
        <v>-0.9799999999999999</v>
      </c>
      <c r="G35" s="39">
        <f t="shared" si="4"/>
        <v>0.6599999999999999</v>
      </c>
      <c r="H35" s="36">
        <f t="shared" si="4"/>
        <v>0.5399999999999998</v>
      </c>
      <c r="I35" s="37">
        <f t="shared" si="4"/>
        <v>1.9599999999999997</v>
      </c>
      <c r="J35" s="36">
        <f t="shared" si="4"/>
        <v>0.29999999999999993</v>
      </c>
      <c r="K35" s="37">
        <f t="shared" si="4"/>
        <v>1.8400000000000003</v>
      </c>
      <c r="L35" s="36">
        <f t="shared" si="4"/>
        <v>0.45999999999999996</v>
      </c>
      <c r="M35" s="37">
        <f t="shared" si="4"/>
        <v>1.94</v>
      </c>
      <c r="N35" s="36">
        <f t="shared" si="4"/>
        <v>0.2599999999999999</v>
      </c>
      <c r="O35" s="37">
        <f t="shared" si="4"/>
        <v>1.7</v>
      </c>
      <c r="P35" s="36">
        <f t="shared" si="4"/>
        <v>0.5400000000000001</v>
      </c>
      <c r="Q35" s="39">
        <f t="shared" si="4"/>
        <v>2.04</v>
      </c>
      <c r="R35" s="36">
        <f t="shared" si="4"/>
        <v>0.6</v>
      </c>
      <c r="S35" s="37">
        <f t="shared" si="4"/>
        <v>2.1399999999999997</v>
      </c>
      <c r="T35" s="36">
        <f t="shared" si="4"/>
        <v>0.6799999999999999</v>
      </c>
      <c r="U35" s="39">
        <f t="shared" si="4"/>
        <v>2.2399999999999998</v>
      </c>
      <c r="V35" s="36">
        <f t="shared" si="4"/>
        <v>0.5000000000000001</v>
      </c>
      <c r="W35" s="39">
        <f t="shared" si="4"/>
        <v>2.0200000000000005</v>
      </c>
    </row>
    <row r="36" spans="1:23" ht="13.5">
      <c r="A36" s="7" t="s">
        <v>41</v>
      </c>
      <c r="B36" s="6">
        <v>-1.9</v>
      </c>
      <c r="C36" s="28">
        <v>1.4</v>
      </c>
      <c r="D36" s="6">
        <v>-1.9</v>
      </c>
      <c r="E36" s="28">
        <v>1.4</v>
      </c>
      <c r="F36" s="6">
        <v>-2.8</v>
      </c>
      <c r="G36" s="29">
        <v>0.5</v>
      </c>
      <c r="H36" s="6">
        <v>-1.8</v>
      </c>
      <c r="I36" s="28">
        <v>2</v>
      </c>
      <c r="J36" s="6">
        <v>-1.9</v>
      </c>
      <c r="K36" s="28">
        <v>1.7</v>
      </c>
      <c r="L36" s="6">
        <v>-1.8</v>
      </c>
      <c r="M36" s="28">
        <v>1.9</v>
      </c>
      <c r="N36" s="6">
        <v>-2.1</v>
      </c>
      <c r="O36" s="28">
        <v>1.7</v>
      </c>
      <c r="P36" s="6">
        <v>-1.7</v>
      </c>
      <c r="Q36" s="29">
        <v>1.9</v>
      </c>
      <c r="R36" s="6">
        <v>-1.5</v>
      </c>
      <c r="S36" s="28">
        <v>2</v>
      </c>
      <c r="T36" s="6">
        <v>-1.4</v>
      </c>
      <c r="U36" s="29">
        <v>2.1</v>
      </c>
      <c r="V36" s="6">
        <v>-1.8</v>
      </c>
      <c r="W36" s="29">
        <v>1.9</v>
      </c>
    </row>
    <row r="37" spans="1:23" ht="13.5">
      <c r="A37" s="7" t="s">
        <v>35</v>
      </c>
      <c r="B37" s="6">
        <v>-2.1</v>
      </c>
      <c r="C37" s="8">
        <v>2.2</v>
      </c>
      <c r="D37" s="6">
        <v>-2.1</v>
      </c>
      <c r="E37" s="8">
        <v>2.2</v>
      </c>
      <c r="F37" s="6">
        <v>-3</v>
      </c>
      <c r="G37" s="9">
        <v>1.3</v>
      </c>
      <c r="H37" s="6">
        <v>-1.7</v>
      </c>
      <c r="I37" s="8">
        <v>2.5</v>
      </c>
      <c r="J37" s="6">
        <v>-1.9</v>
      </c>
      <c r="K37" s="8">
        <v>2.3</v>
      </c>
      <c r="L37" s="6">
        <v>-1.7</v>
      </c>
      <c r="M37" s="8">
        <v>2.4</v>
      </c>
      <c r="N37" s="6">
        <v>-1.9</v>
      </c>
      <c r="O37" s="8">
        <v>2.2</v>
      </c>
      <c r="P37" s="6">
        <v>-1.7</v>
      </c>
      <c r="Q37" s="9">
        <v>2.6</v>
      </c>
      <c r="R37" s="6">
        <v>-1.5</v>
      </c>
      <c r="S37" s="8">
        <v>2.7</v>
      </c>
      <c r="T37" s="6">
        <v>-1.5</v>
      </c>
      <c r="U37" s="9">
        <v>2.8</v>
      </c>
      <c r="V37" s="6">
        <v>-1.7</v>
      </c>
      <c r="W37" s="9">
        <v>2.5</v>
      </c>
    </row>
    <row r="38" spans="1:23" ht="13.5">
      <c r="A38" s="7" t="s">
        <v>36</v>
      </c>
      <c r="B38" s="6">
        <v>-1.8</v>
      </c>
      <c r="C38" s="8">
        <v>1.6</v>
      </c>
      <c r="D38" s="6">
        <v>-1.7</v>
      </c>
      <c r="E38" s="8">
        <v>1.5</v>
      </c>
      <c r="F38" s="6">
        <v>-2.7</v>
      </c>
      <c r="G38" s="9">
        <v>0.7</v>
      </c>
      <c r="H38" s="6">
        <v>-1.4</v>
      </c>
      <c r="I38" s="8">
        <v>2</v>
      </c>
      <c r="J38" s="6">
        <v>-1.6</v>
      </c>
      <c r="K38" s="8">
        <v>1.8</v>
      </c>
      <c r="L38" s="6">
        <v>-1.5</v>
      </c>
      <c r="M38" s="8">
        <v>1.9</v>
      </c>
      <c r="N38" s="6">
        <v>-1.7</v>
      </c>
      <c r="O38" s="8">
        <v>1.6</v>
      </c>
      <c r="P38" s="6">
        <v>-1.4</v>
      </c>
      <c r="Q38" s="9">
        <v>2</v>
      </c>
      <c r="R38" s="6">
        <v>-1.3</v>
      </c>
      <c r="S38" s="8">
        <v>2.1</v>
      </c>
      <c r="T38" s="6">
        <v>-1.2</v>
      </c>
      <c r="U38" s="9">
        <v>2.3</v>
      </c>
      <c r="V38" s="6">
        <v>-1.6</v>
      </c>
      <c r="W38" s="9">
        <v>2.1</v>
      </c>
    </row>
    <row r="39" spans="1:23" ht="13.5">
      <c r="A39" s="7" t="s">
        <v>37</v>
      </c>
      <c r="B39" s="6">
        <v>1.1</v>
      </c>
      <c r="C39" s="8">
        <v>2.8</v>
      </c>
      <c r="D39" s="6">
        <v>1.1</v>
      </c>
      <c r="E39" s="8">
        <v>2.8</v>
      </c>
      <c r="F39" s="6">
        <v>0.2</v>
      </c>
      <c r="G39" s="9">
        <v>1.9</v>
      </c>
      <c r="H39" s="6">
        <v>1.3</v>
      </c>
      <c r="I39" s="8">
        <v>3.3</v>
      </c>
      <c r="J39" s="6">
        <v>1.2</v>
      </c>
      <c r="K39" s="8">
        <v>3.1</v>
      </c>
      <c r="L39" s="6">
        <v>1.3</v>
      </c>
      <c r="M39" s="8">
        <v>3.3</v>
      </c>
      <c r="N39" s="6">
        <v>1</v>
      </c>
      <c r="O39" s="8">
        <v>3</v>
      </c>
      <c r="P39" s="6">
        <v>1.4</v>
      </c>
      <c r="Q39" s="9">
        <v>3.3</v>
      </c>
      <c r="R39" s="6">
        <v>1.6</v>
      </c>
      <c r="S39" s="8">
        <v>3.4</v>
      </c>
      <c r="T39" s="6">
        <v>1.7</v>
      </c>
      <c r="U39" s="9">
        <v>3.5</v>
      </c>
      <c r="V39" s="6">
        <v>1.4</v>
      </c>
      <c r="W39" s="9">
        <v>3.3</v>
      </c>
    </row>
    <row r="40" spans="1:23" ht="13.5">
      <c r="A40" s="7" t="s">
        <v>38</v>
      </c>
      <c r="B40" s="13">
        <v>-0.6</v>
      </c>
      <c r="C40" s="8">
        <v>4</v>
      </c>
      <c r="D40" s="13">
        <v>-0.6</v>
      </c>
      <c r="E40" s="8">
        <v>3.9</v>
      </c>
      <c r="F40" s="13">
        <v>-1.5</v>
      </c>
      <c r="G40" s="9">
        <v>3.1</v>
      </c>
      <c r="H40" s="13">
        <v>-0.1</v>
      </c>
      <c r="I40" s="8">
        <v>4.5</v>
      </c>
      <c r="J40" s="13">
        <v>-0.4</v>
      </c>
      <c r="K40" s="8">
        <v>4.2</v>
      </c>
      <c r="L40" s="13">
        <v>-0.2</v>
      </c>
      <c r="M40" s="8">
        <v>4.4</v>
      </c>
      <c r="N40" s="13">
        <v>-0.4</v>
      </c>
      <c r="O40" s="8">
        <v>4.2</v>
      </c>
      <c r="P40" s="13">
        <v>-0.1</v>
      </c>
      <c r="Q40" s="9">
        <v>4.4</v>
      </c>
      <c r="R40" s="13">
        <v>-0.1</v>
      </c>
      <c r="S40" s="8">
        <v>4.5</v>
      </c>
      <c r="T40" s="13">
        <v>0.1</v>
      </c>
      <c r="U40" s="9">
        <v>4.6</v>
      </c>
      <c r="V40" s="13">
        <v>-0.2</v>
      </c>
      <c r="W40" s="9">
        <v>4.4</v>
      </c>
    </row>
    <row r="41" spans="1:23" ht="13.5">
      <c r="A41" s="7" t="s">
        <v>39</v>
      </c>
      <c r="B41" s="10">
        <v>-0.7</v>
      </c>
      <c r="C41" s="11">
        <v>2.8</v>
      </c>
      <c r="D41" s="56">
        <v>-0.7</v>
      </c>
      <c r="E41" s="11">
        <v>2.7</v>
      </c>
      <c r="F41" s="56">
        <v>-1.6</v>
      </c>
      <c r="G41" s="12">
        <v>1.9</v>
      </c>
      <c r="H41" s="56">
        <v>-0.2</v>
      </c>
      <c r="I41" s="11">
        <v>3.2</v>
      </c>
      <c r="J41" s="56">
        <v>-0.3</v>
      </c>
      <c r="K41" s="11">
        <v>3</v>
      </c>
      <c r="L41" s="56">
        <v>-0.3</v>
      </c>
      <c r="M41" s="11">
        <v>3.1</v>
      </c>
      <c r="N41" s="56">
        <v>-0.5</v>
      </c>
      <c r="O41" s="11">
        <v>2.9</v>
      </c>
      <c r="P41" s="56">
        <v>-0.1</v>
      </c>
      <c r="Q41" s="12">
        <v>3.2</v>
      </c>
      <c r="R41" s="56">
        <v>-0.1</v>
      </c>
      <c r="S41" s="11">
        <v>3.3</v>
      </c>
      <c r="T41" s="56">
        <v>0.1</v>
      </c>
      <c r="U41" s="12">
        <v>3.5</v>
      </c>
      <c r="V41" s="56">
        <v>-0.2</v>
      </c>
      <c r="W41" s="12">
        <v>3.3</v>
      </c>
    </row>
    <row r="42" spans="1:23" ht="13.5">
      <c r="A42" s="33" t="s">
        <v>19</v>
      </c>
      <c r="B42" s="36">
        <f aca="true" t="shared" si="5" ref="B42:W42">AVERAGE(B36:B41)</f>
        <v>-0.9999999999999999</v>
      </c>
      <c r="C42" s="37">
        <f t="shared" si="5"/>
        <v>2.466666666666667</v>
      </c>
      <c r="D42" s="36">
        <f t="shared" si="5"/>
        <v>-0.9833333333333333</v>
      </c>
      <c r="E42" s="37">
        <f t="shared" si="5"/>
        <v>2.4166666666666665</v>
      </c>
      <c r="F42" s="36">
        <f t="shared" si="5"/>
        <v>-1.9000000000000001</v>
      </c>
      <c r="G42" s="39">
        <f t="shared" si="5"/>
        <v>1.5666666666666667</v>
      </c>
      <c r="H42" s="36">
        <f t="shared" si="5"/>
        <v>-0.6500000000000001</v>
      </c>
      <c r="I42" s="37">
        <f t="shared" si="5"/>
        <v>2.9166666666666665</v>
      </c>
      <c r="J42" s="36">
        <f t="shared" si="5"/>
        <v>-0.8166666666666668</v>
      </c>
      <c r="K42" s="37">
        <f t="shared" si="5"/>
        <v>2.6833333333333336</v>
      </c>
      <c r="L42" s="36">
        <f t="shared" si="5"/>
        <v>-0.7000000000000001</v>
      </c>
      <c r="M42" s="37">
        <f t="shared" si="5"/>
        <v>2.8333333333333335</v>
      </c>
      <c r="N42" s="36">
        <f t="shared" si="5"/>
        <v>-0.9333333333333335</v>
      </c>
      <c r="O42" s="37">
        <f t="shared" si="5"/>
        <v>2.6</v>
      </c>
      <c r="P42" s="36">
        <f t="shared" si="5"/>
        <v>-0.6</v>
      </c>
      <c r="Q42" s="39">
        <f t="shared" si="5"/>
        <v>2.9000000000000004</v>
      </c>
      <c r="R42" s="36">
        <f t="shared" si="5"/>
        <v>-0.48333333333333334</v>
      </c>
      <c r="S42" s="37">
        <f t="shared" si="5"/>
        <v>3</v>
      </c>
      <c r="T42" s="36">
        <f t="shared" si="5"/>
        <v>-0.36666666666666653</v>
      </c>
      <c r="U42" s="39">
        <f t="shared" si="5"/>
        <v>3.133333333333333</v>
      </c>
      <c r="V42" s="36">
        <f t="shared" si="5"/>
        <v>-0.6833333333333332</v>
      </c>
      <c r="W42" s="39">
        <f t="shared" si="5"/>
        <v>2.9166666666666665</v>
      </c>
    </row>
    <row r="43" spans="1:23" ht="14.25" thickBot="1">
      <c r="A43" s="40" t="s">
        <v>42</v>
      </c>
      <c r="B43" s="43">
        <f aca="true" t="shared" si="6" ref="B43:W43">AVERAGE(B6:B10,B12:B16,B18:B22,B24:B28,B30:B34,B36:B41)</f>
        <v>1.1548387096774195</v>
      </c>
      <c r="C43" s="42">
        <f>AVERAGE(C6:C10,C12:C16,C18:C22,C24:C28,C30:C34,C36:C41)</f>
        <v>1.925806451612903</v>
      </c>
      <c r="D43" s="43">
        <f t="shared" si="6"/>
        <v>1.1290322580645158</v>
      </c>
      <c r="E43" s="42">
        <f t="shared" si="6"/>
        <v>1.925806451612903</v>
      </c>
      <c r="F43" s="43">
        <f t="shared" si="6"/>
        <v>0.25161290322580643</v>
      </c>
      <c r="G43" s="45">
        <f t="shared" si="6"/>
        <v>1.0258064516129033</v>
      </c>
      <c r="H43" s="43">
        <f t="shared" si="6"/>
        <v>1.8935483870967735</v>
      </c>
      <c r="I43" s="42">
        <f t="shared" si="6"/>
        <v>2.335483870967742</v>
      </c>
      <c r="J43" s="43">
        <f t="shared" si="6"/>
        <v>1.6548387096774198</v>
      </c>
      <c r="K43" s="42">
        <f t="shared" si="6"/>
        <v>2.225806451612903</v>
      </c>
      <c r="L43" s="43">
        <f t="shared" si="6"/>
        <v>1.8483870967741935</v>
      </c>
      <c r="M43" s="42">
        <f t="shared" si="6"/>
        <v>2.26774193548387</v>
      </c>
      <c r="N43" s="43">
        <f t="shared" si="6"/>
        <v>1.664516129032258</v>
      </c>
      <c r="O43" s="42">
        <f t="shared" si="6"/>
        <v>2.0741935483870977</v>
      </c>
      <c r="P43" s="43">
        <f t="shared" si="6"/>
        <v>1.8387096774193548</v>
      </c>
      <c r="Q43" s="45">
        <f t="shared" si="6"/>
        <v>2.4193548387096775</v>
      </c>
      <c r="R43" s="43">
        <f t="shared" si="6"/>
        <v>1.8612903225806448</v>
      </c>
      <c r="S43" s="42">
        <f t="shared" si="6"/>
        <v>2.5</v>
      </c>
      <c r="T43" s="43">
        <f t="shared" si="6"/>
        <v>1.9806451612903229</v>
      </c>
      <c r="U43" s="45">
        <f t="shared" si="6"/>
        <v>2.625806451612903</v>
      </c>
      <c r="V43" s="43">
        <f t="shared" si="6"/>
        <v>1.8322580645161284</v>
      </c>
      <c r="W43" s="45">
        <f t="shared" si="6"/>
        <v>2.4064516129032256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5905511811023623" right="0.7874015748031497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showOutlineSymbols="0" workbookViewId="0" topLeftCell="A1">
      <pane xSplit="1" ySplit="5" topLeftCell="B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434</v>
      </c>
      <c r="B6" s="48"/>
      <c r="C6" s="27">
        <v>19.1</v>
      </c>
      <c r="D6" s="48"/>
      <c r="E6" s="28">
        <v>19</v>
      </c>
      <c r="F6" s="48"/>
      <c r="G6" s="29">
        <v>18.3</v>
      </c>
      <c r="H6" s="57"/>
      <c r="I6" s="27">
        <v>19.8</v>
      </c>
      <c r="J6" s="48"/>
      <c r="K6" s="28">
        <v>19.6</v>
      </c>
      <c r="L6" s="48"/>
      <c r="M6" s="28">
        <v>19.7</v>
      </c>
      <c r="N6" s="48"/>
      <c r="O6" s="28">
        <v>19.5</v>
      </c>
      <c r="P6" s="48"/>
      <c r="Q6" s="29">
        <v>19.7</v>
      </c>
      <c r="R6" s="48"/>
      <c r="S6" s="28">
        <v>19.7</v>
      </c>
      <c r="T6" s="48"/>
      <c r="U6" s="29">
        <v>20.1</v>
      </c>
      <c r="V6" s="48"/>
      <c r="W6" s="29">
        <v>20</v>
      </c>
    </row>
    <row r="7" spans="1:23" ht="13.5">
      <c r="A7" s="14" t="s">
        <v>383</v>
      </c>
      <c r="B7" s="6"/>
      <c r="C7" s="17">
        <v>20.2</v>
      </c>
      <c r="D7" s="6"/>
      <c r="E7" s="8">
        <v>20.2</v>
      </c>
      <c r="F7" s="6"/>
      <c r="G7" s="9">
        <v>19.5</v>
      </c>
      <c r="H7" s="16"/>
      <c r="I7" s="17">
        <v>21</v>
      </c>
      <c r="J7" s="6"/>
      <c r="K7" s="8">
        <v>20.8</v>
      </c>
      <c r="L7" s="6"/>
      <c r="M7" s="8">
        <v>20.9</v>
      </c>
      <c r="N7" s="6"/>
      <c r="O7" s="8">
        <v>20.6</v>
      </c>
      <c r="P7" s="6"/>
      <c r="Q7" s="9">
        <v>20.9</v>
      </c>
      <c r="R7" s="6"/>
      <c r="S7" s="8">
        <v>20.9</v>
      </c>
      <c r="T7" s="6"/>
      <c r="U7" s="9">
        <v>21.3</v>
      </c>
      <c r="V7" s="6"/>
      <c r="W7" s="9">
        <v>21.2</v>
      </c>
    </row>
    <row r="8" spans="1:23" ht="13.5">
      <c r="A8" s="14" t="s">
        <v>245</v>
      </c>
      <c r="B8" s="6"/>
      <c r="C8" s="17">
        <v>18.6</v>
      </c>
      <c r="D8" s="6"/>
      <c r="E8" s="8">
        <v>18.6</v>
      </c>
      <c r="F8" s="6"/>
      <c r="G8" s="9">
        <v>17.9</v>
      </c>
      <c r="H8" s="16"/>
      <c r="I8" s="17">
        <v>19.4</v>
      </c>
      <c r="J8" s="6"/>
      <c r="K8" s="8">
        <v>19.3</v>
      </c>
      <c r="L8" s="6"/>
      <c r="M8" s="8">
        <v>19.3</v>
      </c>
      <c r="N8" s="6"/>
      <c r="O8" s="8">
        <v>19.1</v>
      </c>
      <c r="P8" s="6"/>
      <c r="Q8" s="9">
        <v>19.3</v>
      </c>
      <c r="R8" s="6"/>
      <c r="S8" s="8">
        <v>19.4</v>
      </c>
      <c r="T8" s="6"/>
      <c r="U8" s="9">
        <v>19.8</v>
      </c>
      <c r="V8" s="6"/>
      <c r="W8" s="9">
        <v>19.7</v>
      </c>
    </row>
    <row r="9" spans="1:23" ht="13.5">
      <c r="A9" s="14" t="s">
        <v>246</v>
      </c>
      <c r="B9" s="6"/>
      <c r="C9" s="17">
        <v>16.9</v>
      </c>
      <c r="D9" s="6"/>
      <c r="E9" s="8">
        <v>16.9</v>
      </c>
      <c r="F9" s="6"/>
      <c r="G9" s="9">
        <v>16.1</v>
      </c>
      <c r="H9" s="16"/>
      <c r="I9" s="17">
        <v>17.6</v>
      </c>
      <c r="J9" s="6"/>
      <c r="K9" s="8">
        <v>17.5</v>
      </c>
      <c r="L9" s="6"/>
      <c r="M9" s="8">
        <v>17.5</v>
      </c>
      <c r="N9" s="6"/>
      <c r="O9" s="8">
        <v>17.2</v>
      </c>
      <c r="P9" s="6"/>
      <c r="Q9" s="9">
        <v>17.6</v>
      </c>
      <c r="R9" s="6"/>
      <c r="S9" s="8">
        <v>17.6</v>
      </c>
      <c r="T9" s="6"/>
      <c r="U9" s="9">
        <v>18</v>
      </c>
      <c r="V9" s="6"/>
      <c r="W9" s="9">
        <v>17.9</v>
      </c>
    </row>
    <row r="10" spans="1:23" ht="13.5">
      <c r="A10" s="14" t="s">
        <v>247</v>
      </c>
      <c r="B10" s="10"/>
      <c r="C10" s="18">
        <v>17.3</v>
      </c>
      <c r="D10" s="10"/>
      <c r="E10" s="11">
        <v>17.3</v>
      </c>
      <c r="F10" s="10"/>
      <c r="G10" s="12">
        <v>16.6</v>
      </c>
      <c r="H10" s="58"/>
      <c r="I10" s="18">
        <v>17.9</v>
      </c>
      <c r="J10" s="10"/>
      <c r="K10" s="11">
        <v>17.8</v>
      </c>
      <c r="L10" s="10"/>
      <c r="M10" s="11">
        <v>17.8</v>
      </c>
      <c r="N10" s="10"/>
      <c r="O10" s="11">
        <v>17.6</v>
      </c>
      <c r="P10" s="10"/>
      <c r="Q10" s="12">
        <v>17.8</v>
      </c>
      <c r="R10" s="10"/>
      <c r="S10" s="11">
        <v>17.9</v>
      </c>
      <c r="T10" s="10"/>
      <c r="U10" s="12">
        <v>18.2</v>
      </c>
      <c r="V10" s="10"/>
      <c r="W10" s="12">
        <v>18</v>
      </c>
    </row>
    <row r="11" spans="1:23" ht="13.5">
      <c r="A11" s="33" t="s">
        <v>14</v>
      </c>
      <c r="B11" s="34" t="str">
        <f>_xlfn.IFERROR(AVERAGE(B6:B10),"")</f>
        <v/>
      </c>
      <c r="C11" s="35">
        <f aca="true" t="shared" si="0" ref="C11:W11">AVERAGE(C6:C10)</f>
        <v>18.419999999999998</v>
      </c>
      <c r="D11" s="36" t="str">
        <f>_xlfn.IFERROR(AVERAGE(D6:D10),"")</f>
        <v/>
      </c>
      <c r="E11" s="37">
        <f t="shared" si="0"/>
        <v>18.4</v>
      </c>
      <c r="F11" s="36" t="str">
        <f>_xlfn.IFERROR(AVERAGE(F6:F10),"")</f>
        <v/>
      </c>
      <c r="G11" s="39">
        <f t="shared" si="0"/>
        <v>17.68</v>
      </c>
      <c r="H11" s="34" t="str">
        <f>_xlfn.IFERROR(AVERAGE(H6:H10),"")</f>
        <v/>
      </c>
      <c r="I11" s="35">
        <f t="shared" si="0"/>
        <v>19.139999999999997</v>
      </c>
      <c r="J11" s="36" t="str">
        <f>_xlfn.IFERROR(AVERAGE(J6:J10),"")</f>
        <v/>
      </c>
      <c r="K11" s="37">
        <f t="shared" si="0"/>
        <v>19</v>
      </c>
      <c r="L11" s="36" t="str">
        <f>_xlfn.IFERROR(AVERAGE(L6:L10),"")</f>
        <v/>
      </c>
      <c r="M11" s="35">
        <f t="shared" si="0"/>
        <v>19.04</v>
      </c>
      <c r="N11" s="36" t="str">
        <f>_xlfn.IFERROR(AVERAGE(N6:N10),"")</f>
        <v/>
      </c>
      <c r="O11" s="37">
        <f t="shared" si="0"/>
        <v>18.8</v>
      </c>
      <c r="P11" s="36" t="str">
        <f>_xlfn.IFERROR(AVERAGE(P6:P10),"")</f>
        <v/>
      </c>
      <c r="Q11" s="39">
        <f t="shared" si="0"/>
        <v>19.06</v>
      </c>
      <c r="R11" s="36" t="str">
        <f>_xlfn.IFERROR(AVERAGE(R6:R10),"")</f>
        <v/>
      </c>
      <c r="S11" s="35">
        <f t="shared" si="0"/>
        <v>19.1</v>
      </c>
      <c r="T11" s="36" t="str">
        <f>_xlfn.IFERROR(AVERAGE(T6:T10),"")</f>
        <v/>
      </c>
      <c r="U11" s="39">
        <f t="shared" si="0"/>
        <v>19.48</v>
      </c>
      <c r="V11" s="36" t="str">
        <f>_xlfn.IFERROR(AVERAGE(V6:V10),"")</f>
        <v/>
      </c>
      <c r="W11" s="39">
        <f t="shared" si="0"/>
        <v>19.360000000000003</v>
      </c>
    </row>
    <row r="12" spans="1:23" ht="13.5">
      <c r="A12" s="47" t="s">
        <v>384</v>
      </c>
      <c r="B12" s="48"/>
      <c r="C12" s="27">
        <v>18.1</v>
      </c>
      <c r="D12" s="48"/>
      <c r="E12" s="28">
        <v>18.1</v>
      </c>
      <c r="F12" s="48"/>
      <c r="G12" s="29">
        <v>17.3</v>
      </c>
      <c r="H12" s="57"/>
      <c r="I12" s="27">
        <v>18.7</v>
      </c>
      <c r="J12" s="48"/>
      <c r="K12" s="28">
        <v>18.6</v>
      </c>
      <c r="L12" s="48"/>
      <c r="M12" s="28">
        <v>18.6</v>
      </c>
      <c r="N12" s="48"/>
      <c r="O12" s="28">
        <v>18.3</v>
      </c>
      <c r="P12" s="48"/>
      <c r="Q12" s="29">
        <v>18.7</v>
      </c>
      <c r="R12" s="48"/>
      <c r="S12" s="28">
        <v>18.8</v>
      </c>
      <c r="T12" s="48"/>
      <c r="U12" s="29">
        <v>19.1</v>
      </c>
      <c r="V12" s="48"/>
      <c r="W12" s="29">
        <v>19</v>
      </c>
    </row>
    <row r="13" spans="1:23" ht="13.5">
      <c r="A13" s="14" t="s">
        <v>385</v>
      </c>
      <c r="B13" s="6"/>
      <c r="C13" s="17">
        <v>17.4</v>
      </c>
      <c r="D13" s="6"/>
      <c r="E13" s="8">
        <v>17.4</v>
      </c>
      <c r="F13" s="6"/>
      <c r="G13" s="9">
        <v>16.7</v>
      </c>
      <c r="H13" s="16"/>
      <c r="I13" s="17">
        <v>17.9</v>
      </c>
      <c r="J13" s="6"/>
      <c r="K13" s="8">
        <v>17.9</v>
      </c>
      <c r="L13" s="6"/>
      <c r="M13" s="8">
        <v>17.7</v>
      </c>
      <c r="N13" s="6"/>
      <c r="O13" s="8">
        <v>17.5</v>
      </c>
      <c r="P13" s="6"/>
      <c r="Q13" s="9">
        <v>17.9</v>
      </c>
      <c r="R13" s="6"/>
      <c r="S13" s="8">
        <v>18.1</v>
      </c>
      <c r="T13" s="6"/>
      <c r="U13" s="9">
        <v>18.4</v>
      </c>
      <c r="V13" s="6"/>
      <c r="W13" s="9">
        <v>18.2</v>
      </c>
    </row>
    <row r="14" spans="1:23" ht="13.5">
      <c r="A14" s="14" t="s">
        <v>248</v>
      </c>
      <c r="B14" s="6"/>
      <c r="C14" s="17">
        <v>18.4</v>
      </c>
      <c r="D14" s="6"/>
      <c r="E14" s="8">
        <v>18.4</v>
      </c>
      <c r="F14" s="6"/>
      <c r="G14" s="9">
        <v>17.7</v>
      </c>
      <c r="H14" s="16"/>
      <c r="I14" s="17">
        <v>19</v>
      </c>
      <c r="J14" s="6"/>
      <c r="K14" s="8">
        <v>18.9</v>
      </c>
      <c r="L14" s="6"/>
      <c r="M14" s="8">
        <v>18.9</v>
      </c>
      <c r="N14" s="6"/>
      <c r="O14" s="8">
        <v>18.7</v>
      </c>
      <c r="P14" s="6"/>
      <c r="Q14" s="9">
        <v>19</v>
      </c>
      <c r="R14" s="6"/>
      <c r="S14" s="8">
        <v>19.1</v>
      </c>
      <c r="T14" s="6"/>
      <c r="U14" s="9">
        <v>19.4</v>
      </c>
      <c r="V14" s="6"/>
      <c r="W14" s="9">
        <v>19.3</v>
      </c>
    </row>
    <row r="15" spans="1:23" ht="13.5">
      <c r="A15" s="14" t="s">
        <v>249</v>
      </c>
      <c r="B15" s="6"/>
      <c r="C15" s="17">
        <v>18.2</v>
      </c>
      <c r="D15" s="6"/>
      <c r="E15" s="8">
        <v>18.2</v>
      </c>
      <c r="F15" s="6"/>
      <c r="G15" s="9">
        <v>17.5</v>
      </c>
      <c r="H15" s="16"/>
      <c r="I15" s="17">
        <v>18.8</v>
      </c>
      <c r="J15" s="6"/>
      <c r="K15" s="8">
        <v>18.7</v>
      </c>
      <c r="L15" s="6"/>
      <c r="M15" s="8">
        <v>18.7</v>
      </c>
      <c r="N15" s="6"/>
      <c r="O15" s="8">
        <v>18.5</v>
      </c>
      <c r="P15" s="6"/>
      <c r="Q15" s="9">
        <v>18.8</v>
      </c>
      <c r="R15" s="6"/>
      <c r="S15" s="8">
        <v>18.9</v>
      </c>
      <c r="T15" s="6"/>
      <c r="U15" s="9">
        <v>19.2</v>
      </c>
      <c r="V15" s="6"/>
      <c r="W15" s="9">
        <v>19.1</v>
      </c>
    </row>
    <row r="16" spans="1:23" ht="13.5">
      <c r="A16" s="14" t="s">
        <v>250</v>
      </c>
      <c r="B16" s="10"/>
      <c r="C16" s="18">
        <v>17.8</v>
      </c>
      <c r="D16" s="10"/>
      <c r="E16" s="11">
        <v>17.8</v>
      </c>
      <c r="F16" s="10"/>
      <c r="G16" s="12">
        <v>17</v>
      </c>
      <c r="H16" s="58"/>
      <c r="I16" s="18">
        <v>18.4</v>
      </c>
      <c r="J16" s="10"/>
      <c r="K16" s="11">
        <v>18.3</v>
      </c>
      <c r="L16" s="10"/>
      <c r="M16" s="11">
        <v>18.3</v>
      </c>
      <c r="N16" s="10"/>
      <c r="O16" s="11">
        <v>18</v>
      </c>
      <c r="P16" s="10"/>
      <c r="Q16" s="12">
        <v>18.4</v>
      </c>
      <c r="R16" s="10"/>
      <c r="S16" s="11">
        <v>18.5</v>
      </c>
      <c r="T16" s="10"/>
      <c r="U16" s="12">
        <v>18.8</v>
      </c>
      <c r="V16" s="10"/>
      <c r="W16" s="12">
        <v>18.7</v>
      </c>
    </row>
    <row r="17" spans="1:23" ht="13.5">
      <c r="A17" s="33" t="s">
        <v>15</v>
      </c>
      <c r="B17" s="34" t="str">
        <f>_xlfn.IFERROR(AVERAGE(B12:B16),"")</f>
        <v/>
      </c>
      <c r="C17" s="35">
        <f aca="true" t="shared" si="1" ref="C17:W17">AVERAGE(C12:C16)</f>
        <v>17.979999999999997</v>
      </c>
      <c r="D17" s="36" t="str">
        <f>_xlfn.IFERROR(AVERAGE(D12:D16),"")</f>
        <v/>
      </c>
      <c r="E17" s="37">
        <f t="shared" si="1"/>
        <v>17.979999999999997</v>
      </c>
      <c r="F17" s="36" t="str">
        <f>_xlfn.IFERROR(AVERAGE(F12:F16),"")</f>
        <v/>
      </c>
      <c r="G17" s="39">
        <f t="shared" si="1"/>
        <v>17.240000000000002</v>
      </c>
      <c r="H17" s="34" t="str">
        <f>_xlfn.IFERROR(AVERAGE(H12:H16),"")</f>
        <v/>
      </c>
      <c r="I17" s="35">
        <f t="shared" si="1"/>
        <v>18.559999999999995</v>
      </c>
      <c r="J17" s="36" t="str">
        <f>_xlfn.IFERROR(AVERAGE(J12:J16),"")</f>
        <v/>
      </c>
      <c r="K17" s="37">
        <f t="shared" si="1"/>
        <v>18.479999999999997</v>
      </c>
      <c r="L17" s="36" t="str">
        <f>_xlfn.IFERROR(AVERAGE(L12:L16),"")</f>
        <v/>
      </c>
      <c r="M17" s="35">
        <f t="shared" si="1"/>
        <v>18.439999999999998</v>
      </c>
      <c r="N17" s="36" t="str">
        <f>_xlfn.IFERROR(AVERAGE(N12:N16),"")</f>
        <v/>
      </c>
      <c r="O17" s="37">
        <f t="shared" si="1"/>
        <v>18.2</v>
      </c>
      <c r="P17" s="36" t="str">
        <f>_xlfn.IFERROR(AVERAGE(P12:P16),"")</f>
        <v/>
      </c>
      <c r="Q17" s="39">
        <f t="shared" si="1"/>
        <v>18.559999999999995</v>
      </c>
      <c r="R17" s="36" t="str">
        <f>_xlfn.IFERROR(AVERAGE(R12:R16),"")</f>
        <v/>
      </c>
      <c r="S17" s="35">
        <f t="shared" si="1"/>
        <v>18.68</v>
      </c>
      <c r="T17" s="36" t="str">
        <f>_xlfn.IFERROR(AVERAGE(T12:T16),"")</f>
        <v/>
      </c>
      <c r="U17" s="39">
        <f t="shared" si="1"/>
        <v>18.979999999999997</v>
      </c>
      <c r="V17" s="36" t="str">
        <f>_xlfn.IFERROR(AVERAGE(V12:V16),"")</f>
        <v/>
      </c>
      <c r="W17" s="39">
        <f t="shared" si="1"/>
        <v>18.86</v>
      </c>
    </row>
    <row r="18" spans="1:23" ht="13.5">
      <c r="A18" s="47" t="s">
        <v>386</v>
      </c>
      <c r="B18" s="48"/>
      <c r="C18" s="27">
        <v>18.2</v>
      </c>
      <c r="D18" s="48"/>
      <c r="E18" s="28">
        <v>18.2</v>
      </c>
      <c r="F18" s="48"/>
      <c r="G18" s="29">
        <v>17.5</v>
      </c>
      <c r="H18" s="57"/>
      <c r="I18" s="27">
        <v>18.9</v>
      </c>
      <c r="J18" s="48"/>
      <c r="K18" s="28">
        <v>18.8</v>
      </c>
      <c r="L18" s="48"/>
      <c r="M18" s="28">
        <v>18.8</v>
      </c>
      <c r="N18" s="48"/>
      <c r="O18" s="28">
        <v>18.6</v>
      </c>
      <c r="P18" s="48"/>
      <c r="Q18" s="29">
        <v>18.9</v>
      </c>
      <c r="R18" s="48"/>
      <c r="S18" s="28">
        <v>19</v>
      </c>
      <c r="T18" s="48"/>
      <c r="U18" s="29">
        <v>19.3</v>
      </c>
      <c r="V18" s="48"/>
      <c r="W18" s="29">
        <v>19.2</v>
      </c>
    </row>
    <row r="19" spans="1:23" ht="13.5">
      <c r="A19" s="14" t="s">
        <v>387</v>
      </c>
      <c r="B19" s="6"/>
      <c r="C19" s="17">
        <v>16.5</v>
      </c>
      <c r="D19" s="6"/>
      <c r="E19" s="8">
        <v>16.5</v>
      </c>
      <c r="F19" s="6"/>
      <c r="G19" s="9">
        <v>15.8</v>
      </c>
      <c r="H19" s="16"/>
      <c r="I19" s="17">
        <v>17.1</v>
      </c>
      <c r="J19" s="6"/>
      <c r="K19" s="8">
        <v>17</v>
      </c>
      <c r="L19" s="6"/>
      <c r="M19" s="8">
        <v>17</v>
      </c>
      <c r="N19" s="6"/>
      <c r="O19" s="8">
        <v>16.8</v>
      </c>
      <c r="P19" s="6"/>
      <c r="Q19" s="9">
        <v>17.1</v>
      </c>
      <c r="R19" s="6"/>
      <c r="S19" s="8">
        <v>17.2</v>
      </c>
      <c r="T19" s="6"/>
      <c r="U19" s="9">
        <v>17.5</v>
      </c>
      <c r="V19" s="6"/>
      <c r="W19" s="9">
        <v>17.4</v>
      </c>
    </row>
    <row r="20" spans="1:23" ht="13.5">
      <c r="A20" s="14" t="s">
        <v>251</v>
      </c>
      <c r="B20" s="6"/>
      <c r="C20" s="17">
        <v>15</v>
      </c>
      <c r="D20" s="6"/>
      <c r="E20" s="8">
        <v>15</v>
      </c>
      <c r="F20" s="6"/>
      <c r="G20" s="9">
        <v>14.3</v>
      </c>
      <c r="H20" s="16"/>
      <c r="I20" s="17">
        <v>15.6</v>
      </c>
      <c r="J20" s="6"/>
      <c r="K20" s="8">
        <v>15.6</v>
      </c>
      <c r="L20" s="6"/>
      <c r="M20" s="8">
        <v>15.5</v>
      </c>
      <c r="N20" s="6"/>
      <c r="O20" s="8">
        <v>15.3</v>
      </c>
      <c r="P20" s="6"/>
      <c r="Q20" s="9">
        <v>15.7</v>
      </c>
      <c r="R20" s="6"/>
      <c r="S20" s="8">
        <v>15.8</v>
      </c>
      <c r="T20" s="6"/>
      <c r="U20" s="9">
        <v>16.1</v>
      </c>
      <c r="V20" s="6"/>
      <c r="W20" s="9">
        <v>16</v>
      </c>
    </row>
    <row r="21" spans="1:23" ht="13.5">
      <c r="A21" s="14" t="s">
        <v>252</v>
      </c>
      <c r="B21" s="6"/>
      <c r="C21" s="17">
        <v>14.2</v>
      </c>
      <c r="D21" s="6"/>
      <c r="E21" s="8">
        <v>14.2</v>
      </c>
      <c r="F21" s="6"/>
      <c r="G21" s="9">
        <v>13.5</v>
      </c>
      <c r="H21" s="16"/>
      <c r="I21" s="17">
        <v>14.9</v>
      </c>
      <c r="J21" s="6"/>
      <c r="K21" s="8">
        <v>14.8</v>
      </c>
      <c r="L21" s="6"/>
      <c r="M21" s="8">
        <v>14.8</v>
      </c>
      <c r="N21" s="6"/>
      <c r="O21" s="8">
        <v>14.6</v>
      </c>
      <c r="P21" s="6"/>
      <c r="Q21" s="9">
        <v>14.9</v>
      </c>
      <c r="R21" s="6"/>
      <c r="S21" s="8">
        <v>15</v>
      </c>
      <c r="T21" s="6"/>
      <c r="U21" s="9">
        <v>15.3</v>
      </c>
      <c r="V21" s="6"/>
      <c r="W21" s="9">
        <v>15.2</v>
      </c>
    </row>
    <row r="22" spans="1:23" ht="13.5">
      <c r="A22" s="14" t="s">
        <v>253</v>
      </c>
      <c r="B22" s="10"/>
      <c r="C22" s="18">
        <v>13.7</v>
      </c>
      <c r="D22" s="10"/>
      <c r="E22" s="11">
        <v>13.7</v>
      </c>
      <c r="F22" s="10"/>
      <c r="G22" s="12">
        <v>13</v>
      </c>
      <c r="H22" s="58"/>
      <c r="I22" s="18">
        <v>14.7</v>
      </c>
      <c r="J22" s="10"/>
      <c r="K22" s="11">
        <v>14.5</v>
      </c>
      <c r="L22" s="10"/>
      <c r="M22" s="11">
        <v>14.6</v>
      </c>
      <c r="N22" s="10"/>
      <c r="O22" s="11">
        <v>14.4</v>
      </c>
      <c r="P22" s="10"/>
      <c r="Q22" s="12">
        <v>14.5</v>
      </c>
      <c r="R22" s="10"/>
      <c r="S22" s="11">
        <v>14.6</v>
      </c>
      <c r="T22" s="10"/>
      <c r="U22" s="12">
        <v>14.9</v>
      </c>
      <c r="V22" s="10"/>
      <c r="W22" s="12">
        <v>14.8</v>
      </c>
    </row>
    <row r="23" spans="1:23" ht="13.5">
      <c r="A23" s="33" t="s">
        <v>16</v>
      </c>
      <c r="B23" s="34" t="str">
        <f>_xlfn.IFERROR(AVERAGE(B18:B22),"")</f>
        <v/>
      </c>
      <c r="C23" s="35">
        <f aca="true" t="shared" si="2" ref="C23:W23">AVERAGE(C18:C22)</f>
        <v>15.520000000000001</v>
      </c>
      <c r="D23" s="36" t="str">
        <f>_xlfn.IFERROR(AVERAGE(D18:D22),"")</f>
        <v/>
      </c>
      <c r="E23" s="37">
        <f t="shared" si="2"/>
        <v>15.520000000000001</v>
      </c>
      <c r="F23" s="36" t="str">
        <f>_xlfn.IFERROR(AVERAGE(F18:F22),"")</f>
        <v/>
      </c>
      <c r="G23" s="39">
        <f t="shared" si="2"/>
        <v>14.819999999999999</v>
      </c>
      <c r="H23" s="34" t="str">
        <f>_xlfn.IFERROR(AVERAGE(H18:H22),"")</f>
        <v/>
      </c>
      <c r="I23" s="35">
        <f t="shared" si="2"/>
        <v>16.240000000000002</v>
      </c>
      <c r="J23" s="36" t="str">
        <f>_xlfn.IFERROR(AVERAGE(J18:J22),"")</f>
        <v/>
      </c>
      <c r="K23" s="37">
        <f t="shared" si="2"/>
        <v>16.14</v>
      </c>
      <c r="L23" s="36" t="str">
        <f>_xlfn.IFERROR(AVERAGE(L18:L22),"")</f>
        <v/>
      </c>
      <c r="M23" s="35">
        <f t="shared" si="2"/>
        <v>16.139999999999997</v>
      </c>
      <c r="N23" s="36" t="str">
        <f>_xlfn.IFERROR(AVERAGE(N18:N22),"")</f>
        <v/>
      </c>
      <c r="O23" s="37">
        <f t="shared" si="2"/>
        <v>15.940000000000001</v>
      </c>
      <c r="P23" s="36" t="str">
        <f>_xlfn.IFERROR(AVERAGE(P18:P22),"")</f>
        <v/>
      </c>
      <c r="Q23" s="39">
        <f t="shared" si="2"/>
        <v>16.220000000000002</v>
      </c>
      <c r="R23" s="36" t="str">
        <f>_xlfn.IFERROR(AVERAGE(R18:R22),"")</f>
        <v/>
      </c>
      <c r="S23" s="35">
        <f t="shared" si="2"/>
        <v>16.32</v>
      </c>
      <c r="T23" s="36" t="str">
        <f>_xlfn.IFERROR(AVERAGE(T18:T22),"")</f>
        <v/>
      </c>
      <c r="U23" s="39">
        <f t="shared" si="2"/>
        <v>16.62</v>
      </c>
      <c r="V23" s="36" t="str">
        <f>_xlfn.IFERROR(AVERAGE(V18:V22),"")</f>
        <v/>
      </c>
      <c r="W23" s="39">
        <f t="shared" si="2"/>
        <v>16.52</v>
      </c>
    </row>
    <row r="24" spans="1:23" ht="13.5">
      <c r="A24" s="47" t="s">
        <v>388</v>
      </c>
      <c r="B24" s="48"/>
      <c r="C24" s="27">
        <v>14</v>
      </c>
      <c r="D24" s="48"/>
      <c r="E24" s="28">
        <v>14</v>
      </c>
      <c r="F24" s="48"/>
      <c r="G24" s="29">
        <v>13.3</v>
      </c>
      <c r="H24" s="57"/>
      <c r="I24" s="27">
        <v>14.8</v>
      </c>
      <c r="J24" s="48"/>
      <c r="K24" s="28">
        <v>14.6</v>
      </c>
      <c r="L24" s="48"/>
      <c r="M24" s="28">
        <v>14.7</v>
      </c>
      <c r="N24" s="48"/>
      <c r="O24" s="28">
        <v>14.5</v>
      </c>
      <c r="P24" s="48"/>
      <c r="Q24" s="29">
        <v>14.7</v>
      </c>
      <c r="R24" s="48"/>
      <c r="S24" s="28">
        <v>14.8</v>
      </c>
      <c r="T24" s="48"/>
      <c r="U24" s="29">
        <v>15.1</v>
      </c>
      <c r="V24" s="48"/>
      <c r="W24" s="29">
        <v>15</v>
      </c>
    </row>
    <row r="25" spans="1:23" ht="13.5">
      <c r="A25" s="14" t="s">
        <v>389</v>
      </c>
      <c r="B25" s="6"/>
      <c r="C25" s="17">
        <v>13.7</v>
      </c>
      <c r="D25" s="6"/>
      <c r="E25" s="8">
        <v>13.7</v>
      </c>
      <c r="F25" s="6"/>
      <c r="G25" s="9">
        <v>13</v>
      </c>
      <c r="H25" s="16"/>
      <c r="I25" s="17">
        <v>14.3</v>
      </c>
      <c r="J25" s="6"/>
      <c r="K25" s="8">
        <v>14.2</v>
      </c>
      <c r="L25" s="6"/>
      <c r="M25" s="8">
        <v>14.2</v>
      </c>
      <c r="N25" s="6"/>
      <c r="O25" s="8">
        <v>14</v>
      </c>
      <c r="P25" s="6"/>
      <c r="Q25" s="9">
        <v>14.3</v>
      </c>
      <c r="R25" s="6"/>
      <c r="S25" s="8">
        <v>14.5</v>
      </c>
      <c r="T25" s="6"/>
      <c r="U25" s="9">
        <v>14.8</v>
      </c>
      <c r="V25" s="6"/>
      <c r="W25" s="9">
        <v>14.6</v>
      </c>
    </row>
    <row r="26" spans="1:23" ht="13.5">
      <c r="A26" s="14" t="s">
        <v>254</v>
      </c>
      <c r="B26" s="6"/>
      <c r="C26" s="17">
        <v>13.9</v>
      </c>
      <c r="D26" s="6"/>
      <c r="E26" s="8">
        <v>13.9</v>
      </c>
      <c r="F26" s="6"/>
      <c r="G26" s="9">
        <v>13.2</v>
      </c>
      <c r="H26" s="16"/>
      <c r="I26" s="17">
        <v>14.8</v>
      </c>
      <c r="J26" s="6"/>
      <c r="K26" s="8">
        <v>14.6</v>
      </c>
      <c r="L26" s="6"/>
      <c r="M26" s="8">
        <v>14.7</v>
      </c>
      <c r="N26" s="6"/>
      <c r="O26" s="8">
        <v>14.4</v>
      </c>
      <c r="P26" s="6"/>
      <c r="Q26" s="9">
        <v>14.7</v>
      </c>
      <c r="R26" s="6"/>
      <c r="S26" s="8">
        <v>14.8</v>
      </c>
      <c r="T26" s="6"/>
      <c r="U26" s="9">
        <v>15.1</v>
      </c>
      <c r="V26" s="6"/>
      <c r="W26" s="9">
        <v>15</v>
      </c>
    </row>
    <row r="27" spans="1:23" ht="13.5">
      <c r="A27" s="14" t="s">
        <v>255</v>
      </c>
      <c r="B27" s="6"/>
      <c r="C27" s="17">
        <v>14.5</v>
      </c>
      <c r="D27" s="6"/>
      <c r="E27" s="8">
        <v>14.5</v>
      </c>
      <c r="F27" s="6"/>
      <c r="G27" s="9">
        <v>13.8</v>
      </c>
      <c r="H27" s="16"/>
      <c r="I27" s="17">
        <v>15.5</v>
      </c>
      <c r="J27" s="6"/>
      <c r="K27" s="8">
        <v>15.2</v>
      </c>
      <c r="L27" s="6"/>
      <c r="M27" s="8">
        <v>15.5</v>
      </c>
      <c r="N27" s="6"/>
      <c r="O27" s="8">
        <v>15.2</v>
      </c>
      <c r="P27" s="6"/>
      <c r="Q27" s="9">
        <v>15.3</v>
      </c>
      <c r="R27" s="6"/>
      <c r="S27" s="8">
        <v>15.4</v>
      </c>
      <c r="T27" s="6"/>
      <c r="U27" s="9">
        <v>15.6</v>
      </c>
      <c r="V27" s="6"/>
      <c r="W27" s="9">
        <v>15.6</v>
      </c>
    </row>
    <row r="28" spans="1:23" ht="13.5">
      <c r="A28" s="14" t="s">
        <v>256</v>
      </c>
      <c r="B28" s="10"/>
      <c r="C28" s="18">
        <v>15.6</v>
      </c>
      <c r="D28" s="10"/>
      <c r="E28" s="11">
        <v>15.6</v>
      </c>
      <c r="F28" s="10"/>
      <c r="G28" s="12">
        <v>14.9</v>
      </c>
      <c r="H28" s="58"/>
      <c r="I28" s="18">
        <v>16.4</v>
      </c>
      <c r="J28" s="10"/>
      <c r="K28" s="11">
        <v>16.2</v>
      </c>
      <c r="L28" s="10"/>
      <c r="M28" s="11">
        <v>16.3</v>
      </c>
      <c r="N28" s="10"/>
      <c r="O28" s="11">
        <v>16.1</v>
      </c>
      <c r="P28" s="10"/>
      <c r="Q28" s="12">
        <v>16.3</v>
      </c>
      <c r="R28" s="10"/>
      <c r="S28" s="11">
        <v>16.4</v>
      </c>
      <c r="T28" s="10"/>
      <c r="U28" s="12">
        <v>16.7</v>
      </c>
      <c r="V28" s="10"/>
      <c r="W28" s="12">
        <v>16.5</v>
      </c>
    </row>
    <row r="29" spans="1:23" ht="13.5">
      <c r="A29" s="33" t="s">
        <v>17</v>
      </c>
      <c r="B29" s="34" t="str">
        <f>_xlfn.IFERROR(AVERAGE(B24:B28),"")</f>
        <v/>
      </c>
      <c r="C29" s="35">
        <f aca="true" t="shared" si="3" ref="C29:W29">AVERAGE(C24:C28)</f>
        <v>14.34</v>
      </c>
      <c r="D29" s="36" t="str">
        <f>_xlfn.IFERROR(AVERAGE(D24:D28),"")</f>
        <v/>
      </c>
      <c r="E29" s="37">
        <f t="shared" si="3"/>
        <v>14.34</v>
      </c>
      <c r="F29" s="36" t="str">
        <f>_xlfn.IFERROR(AVERAGE(F24:F28),"")</f>
        <v/>
      </c>
      <c r="G29" s="39">
        <f t="shared" si="3"/>
        <v>13.64</v>
      </c>
      <c r="H29" s="34" t="str">
        <f>_xlfn.IFERROR(AVERAGE(H24:H28),"")</f>
        <v/>
      </c>
      <c r="I29" s="35">
        <f t="shared" si="3"/>
        <v>15.160000000000002</v>
      </c>
      <c r="J29" s="36" t="str">
        <f>_xlfn.IFERROR(AVERAGE(J24:J28),"")</f>
        <v/>
      </c>
      <c r="K29" s="37">
        <f t="shared" si="3"/>
        <v>14.959999999999999</v>
      </c>
      <c r="L29" s="36" t="str">
        <f>_xlfn.IFERROR(AVERAGE(L24:L28),"")</f>
        <v/>
      </c>
      <c r="M29" s="35">
        <f t="shared" si="3"/>
        <v>15.079999999999998</v>
      </c>
      <c r="N29" s="36" t="str">
        <f>_xlfn.IFERROR(AVERAGE(N24:N28),"")</f>
        <v/>
      </c>
      <c r="O29" s="37">
        <f t="shared" si="3"/>
        <v>14.839999999999998</v>
      </c>
      <c r="P29" s="36" t="str">
        <f>_xlfn.IFERROR(AVERAGE(P24:P28),"")</f>
        <v/>
      </c>
      <c r="Q29" s="39">
        <f t="shared" si="3"/>
        <v>15.059999999999999</v>
      </c>
      <c r="R29" s="36" t="str">
        <f>_xlfn.IFERROR(AVERAGE(R24:R28),"")</f>
        <v/>
      </c>
      <c r="S29" s="35">
        <f t="shared" si="3"/>
        <v>15.180000000000001</v>
      </c>
      <c r="T29" s="36" t="str">
        <f>_xlfn.IFERROR(AVERAGE(T24:T28),"")</f>
        <v/>
      </c>
      <c r="U29" s="39">
        <f t="shared" si="3"/>
        <v>15.459999999999999</v>
      </c>
      <c r="V29" s="36" t="str">
        <f>_xlfn.IFERROR(AVERAGE(V24:V28),"")</f>
        <v/>
      </c>
      <c r="W29" s="39">
        <f t="shared" si="3"/>
        <v>15.34</v>
      </c>
    </row>
    <row r="30" spans="1:23" ht="13.5">
      <c r="A30" s="47" t="s">
        <v>390</v>
      </c>
      <c r="B30" s="48"/>
      <c r="C30" s="27">
        <v>15.5</v>
      </c>
      <c r="D30" s="48"/>
      <c r="E30" s="28">
        <v>15.5</v>
      </c>
      <c r="F30" s="48"/>
      <c r="G30" s="29">
        <v>14.8</v>
      </c>
      <c r="H30" s="57"/>
      <c r="I30" s="27">
        <v>16.4</v>
      </c>
      <c r="J30" s="48"/>
      <c r="K30" s="28">
        <v>16.2</v>
      </c>
      <c r="L30" s="48"/>
      <c r="M30" s="28">
        <v>16.3</v>
      </c>
      <c r="N30" s="48"/>
      <c r="O30" s="28">
        <v>16.1</v>
      </c>
      <c r="P30" s="48"/>
      <c r="Q30" s="29">
        <v>16.3</v>
      </c>
      <c r="R30" s="48"/>
      <c r="S30" s="28">
        <v>16.4</v>
      </c>
      <c r="T30" s="48"/>
      <c r="U30" s="29">
        <v>16.7</v>
      </c>
      <c r="V30" s="48"/>
      <c r="W30" s="29">
        <v>16.6</v>
      </c>
    </row>
    <row r="31" spans="1:23" ht="13.5">
      <c r="A31" s="14" t="s">
        <v>391</v>
      </c>
      <c r="B31" s="6"/>
      <c r="C31" s="17">
        <v>14.7</v>
      </c>
      <c r="D31" s="6"/>
      <c r="E31" s="8">
        <v>14.7</v>
      </c>
      <c r="F31" s="6"/>
      <c r="G31" s="9">
        <v>14</v>
      </c>
      <c r="H31" s="16"/>
      <c r="I31" s="17">
        <v>15.5</v>
      </c>
      <c r="J31" s="6"/>
      <c r="K31" s="8">
        <v>15.4</v>
      </c>
      <c r="L31" s="6"/>
      <c r="M31" s="8">
        <v>15.4</v>
      </c>
      <c r="N31" s="6"/>
      <c r="O31" s="8">
        <v>15.2</v>
      </c>
      <c r="P31" s="6"/>
      <c r="Q31" s="9">
        <v>15.5</v>
      </c>
      <c r="R31" s="6"/>
      <c r="S31" s="8">
        <v>15.6</v>
      </c>
      <c r="T31" s="6"/>
      <c r="U31" s="9">
        <v>15.9</v>
      </c>
      <c r="V31" s="6"/>
      <c r="W31" s="9">
        <v>15.8</v>
      </c>
    </row>
    <row r="32" spans="1:23" ht="13.5">
      <c r="A32" s="14" t="s">
        <v>257</v>
      </c>
      <c r="B32" s="6"/>
      <c r="C32" s="17">
        <v>13.8</v>
      </c>
      <c r="D32" s="6"/>
      <c r="E32" s="8">
        <v>13.9</v>
      </c>
      <c r="F32" s="6"/>
      <c r="G32" s="9">
        <v>13.1</v>
      </c>
      <c r="H32" s="16"/>
      <c r="I32" s="17">
        <v>14.5</v>
      </c>
      <c r="J32" s="6"/>
      <c r="K32" s="8">
        <v>14.4</v>
      </c>
      <c r="L32" s="6"/>
      <c r="M32" s="8">
        <v>14.4</v>
      </c>
      <c r="N32" s="6"/>
      <c r="O32" s="8">
        <v>14.2</v>
      </c>
      <c r="P32" s="6"/>
      <c r="Q32" s="9">
        <v>14.5</v>
      </c>
      <c r="R32" s="6"/>
      <c r="S32" s="8">
        <v>14.7</v>
      </c>
      <c r="T32" s="6"/>
      <c r="U32" s="9">
        <v>14.9</v>
      </c>
      <c r="V32" s="6"/>
      <c r="W32" s="9">
        <v>14.8</v>
      </c>
    </row>
    <row r="33" spans="1:23" ht="13.5">
      <c r="A33" s="14" t="s">
        <v>258</v>
      </c>
      <c r="B33" s="6"/>
      <c r="C33" s="17">
        <v>12.9</v>
      </c>
      <c r="D33" s="6"/>
      <c r="E33" s="8">
        <v>12.9</v>
      </c>
      <c r="F33" s="6"/>
      <c r="G33" s="9">
        <v>12.2</v>
      </c>
      <c r="H33" s="16"/>
      <c r="I33" s="17">
        <v>13.9</v>
      </c>
      <c r="J33" s="6"/>
      <c r="K33" s="8">
        <v>13.7</v>
      </c>
      <c r="L33" s="6"/>
      <c r="M33" s="8">
        <v>13.8</v>
      </c>
      <c r="N33" s="6"/>
      <c r="O33" s="8">
        <v>13.6</v>
      </c>
      <c r="P33" s="6"/>
      <c r="Q33" s="9">
        <v>13.8</v>
      </c>
      <c r="R33" s="6"/>
      <c r="S33" s="8">
        <v>13.9</v>
      </c>
      <c r="T33" s="6"/>
      <c r="U33" s="9">
        <v>14.1</v>
      </c>
      <c r="V33" s="6"/>
      <c r="W33" s="9">
        <v>14.1</v>
      </c>
    </row>
    <row r="34" spans="1:23" ht="13.5">
      <c r="A34" s="14" t="s">
        <v>259</v>
      </c>
      <c r="B34" s="10"/>
      <c r="C34" s="18">
        <v>13</v>
      </c>
      <c r="D34" s="10"/>
      <c r="E34" s="11">
        <v>13</v>
      </c>
      <c r="F34" s="10"/>
      <c r="G34" s="12">
        <v>12.3</v>
      </c>
      <c r="H34" s="58"/>
      <c r="I34" s="18">
        <v>13.9</v>
      </c>
      <c r="J34" s="10"/>
      <c r="K34" s="11">
        <v>13.6</v>
      </c>
      <c r="L34" s="10"/>
      <c r="M34" s="11">
        <v>13.8</v>
      </c>
      <c r="N34" s="10"/>
      <c r="O34" s="11">
        <v>13.6</v>
      </c>
      <c r="P34" s="10"/>
      <c r="Q34" s="12">
        <v>13.8</v>
      </c>
      <c r="R34" s="10"/>
      <c r="S34" s="11">
        <v>13.9</v>
      </c>
      <c r="T34" s="10"/>
      <c r="U34" s="12">
        <v>14.1</v>
      </c>
      <c r="V34" s="10"/>
      <c r="W34" s="12">
        <v>14</v>
      </c>
    </row>
    <row r="35" spans="1:23" ht="13.5">
      <c r="A35" s="33" t="s">
        <v>18</v>
      </c>
      <c r="B35" s="34" t="str">
        <f>_xlfn.IFERROR(AVERAGE(B30:B34),"")</f>
        <v/>
      </c>
      <c r="C35" s="35">
        <f aca="true" t="shared" si="4" ref="C35:W35">AVERAGE(C30:C34)</f>
        <v>13.98</v>
      </c>
      <c r="D35" s="36" t="str">
        <f>_xlfn.IFERROR(AVERAGE(D30:D34),"")</f>
        <v/>
      </c>
      <c r="E35" s="37">
        <f t="shared" si="4"/>
        <v>14</v>
      </c>
      <c r="F35" s="36" t="str">
        <f>_xlfn.IFERROR(AVERAGE(F30:F34),"")</f>
        <v/>
      </c>
      <c r="G35" s="39">
        <f t="shared" si="4"/>
        <v>13.279999999999998</v>
      </c>
      <c r="H35" s="34" t="str">
        <f>_xlfn.IFERROR(AVERAGE(H30:H34),"")</f>
        <v/>
      </c>
      <c r="I35" s="35">
        <f t="shared" si="4"/>
        <v>14.84</v>
      </c>
      <c r="J35" s="36" t="str">
        <f>_xlfn.IFERROR(AVERAGE(J30:J34),"")</f>
        <v/>
      </c>
      <c r="K35" s="37">
        <f t="shared" si="4"/>
        <v>14.66</v>
      </c>
      <c r="L35" s="36" t="str">
        <f>_xlfn.IFERROR(AVERAGE(L30:L34),"")</f>
        <v/>
      </c>
      <c r="M35" s="35">
        <f t="shared" si="4"/>
        <v>14.74</v>
      </c>
      <c r="N35" s="36" t="str">
        <f>_xlfn.IFERROR(AVERAGE(N30:N34),"")</f>
        <v/>
      </c>
      <c r="O35" s="37">
        <f t="shared" si="4"/>
        <v>14.540000000000001</v>
      </c>
      <c r="P35" s="36" t="str">
        <f>_xlfn.IFERROR(AVERAGE(P30:P34),"")</f>
        <v/>
      </c>
      <c r="Q35" s="39">
        <f t="shared" si="4"/>
        <v>14.779999999999998</v>
      </c>
      <c r="R35" s="36" t="str">
        <f>_xlfn.IFERROR(AVERAGE(R30:R34),"")</f>
        <v/>
      </c>
      <c r="S35" s="35">
        <f t="shared" si="4"/>
        <v>14.9</v>
      </c>
      <c r="T35" s="36" t="str">
        <f>_xlfn.IFERROR(AVERAGE(T30:T34),"")</f>
        <v/>
      </c>
      <c r="U35" s="39">
        <f t="shared" si="4"/>
        <v>15.14</v>
      </c>
      <c r="V35" s="36" t="str">
        <f>_xlfn.IFERROR(AVERAGE(V30:V34),"")</f>
        <v/>
      </c>
      <c r="W35" s="39">
        <f t="shared" si="4"/>
        <v>15.060000000000002</v>
      </c>
    </row>
    <row r="36" spans="1:23" ht="13.5">
      <c r="A36" s="7" t="s">
        <v>392</v>
      </c>
      <c r="B36" s="6"/>
      <c r="C36" s="28">
        <v>13.5</v>
      </c>
      <c r="D36" s="6"/>
      <c r="E36" s="28">
        <v>13.6</v>
      </c>
      <c r="F36" s="6"/>
      <c r="G36" s="29">
        <v>12.8</v>
      </c>
      <c r="H36" s="6"/>
      <c r="I36" s="28">
        <v>14.7</v>
      </c>
      <c r="J36" s="6"/>
      <c r="K36" s="28">
        <v>14.4</v>
      </c>
      <c r="L36" s="6"/>
      <c r="M36" s="28">
        <v>14.6</v>
      </c>
      <c r="N36" s="6"/>
      <c r="O36" s="28">
        <v>14.4</v>
      </c>
      <c r="P36" s="6"/>
      <c r="Q36" s="29">
        <v>14.5</v>
      </c>
      <c r="R36" s="6"/>
      <c r="S36" s="28">
        <v>14.5</v>
      </c>
      <c r="T36" s="6"/>
      <c r="U36" s="29">
        <v>14.8</v>
      </c>
      <c r="V36" s="6"/>
      <c r="W36" s="29">
        <v>14.7</v>
      </c>
    </row>
    <row r="37" spans="1:23" ht="13.5">
      <c r="A37" s="7" t="s">
        <v>260</v>
      </c>
      <c r="B37" s="6"/>
      <c r="C37" s="8">
        <v>13.3</v>
      </c>
      <c r="D37" s="6"/>
      <c r="E37" s="8">
        <v>13.3</v>
      </c>
      <c r="F37" s="6"/>
      <c r="G37" s="9">
        <v>12.6</v>
      </c>
      <c r="H37" s="6"/>
      <c r="I37" s="8">
        <v>14</v>
      </c>
      <c r="J37" s="6"/>
      <c r="K37" s="8">
        <v>13.8</v>
      </c>
      <c r="L37" s="6"/>
      <c r="M37" s="8">
        <v>13.9</v>
      </c>
      <c r="N37" s="6"/>
      <c r="O37" s="8">
        <v>13.7</v>
      </c>
      <c r="P37" s="6"/>
      <c r="Q37" s="9">
        <v>13.9</v>
      </c>
      <c r="R37" s="6"/>
      <c r="S37" s="8">
        <v>14.1</v>
      </c>
      <c r="T37" s="6"/>
      <c r="U37" s="9">
        <v>14.3</v>
      </c>
      <c r="V37" s="6"/>
      <c r="W37" s="9">
        <v>14.2</v>
      </c>
    </row>
    <row r="38" spans="1:23" ht="13.5">
      <c r="A38" s="7" t="s">
        <v>261</v>
      </c>
      <c r="B38" s="6"/>
      <c r="C38" s="8">
        <v>12.3</v>
      </c>
      <c r="D38" s="6"/>
      <c r="E38" s="8">
        <v>12.4</v>
      </c>
      <c r="F38" s="6"/>
      <c r="G38" s="9">
        <v>11.6</v>
      </c>
      <c r="H38" s="6"/>
      <c r="I38" s="8">
        <v>13.1</v>
      </c>
      <c r="J38" s="6"/>
      <c r="K38" s="8">
        <v>12.9</v>
      </c>
      <c r="L38" s="6"/>
      <c r="M38" s="8">
        <v>13.1</v>
      </c>
      <c r="N38" s="6"/>
      <c r="O38" s="8">
        <v>12.8</v>
      </c>
      <c r="P38" s="6"/>
      <c r="Q38" s="9">
        <v>13</v>
      </c>
      <c r="R38" s="6"/>
      <c r="S38" s="8">
        <v>13.2</v>
      </c>
      <c r="T38" s="6"/>
      <c r="U38" s="9">
        <v>13.4</v>
      </c>
      <c r="V38" s="6"/>
      <c r="W38" s="9">
        <v>13.2</v>
      </c>
    </row>
    <row r="39" spans="1:23" ht="13.5">
      <c r="A39" s="7" t="s">
        <v>262</v>
      </c>
      <c r="B39" s="6"/>
      <c r="C39" s="8">
        <v>12.1</v>
      </c>
      <c r="D39" s="6"/>
      <c r="E39" s="8">
        <v>12.1</v>
      </c>
      <c r="F39" s="6"/>
      <c r="G39" s="9">
        <v>11.3</v>
      </c>
      <c r="H39" s="6"/>
      <c r="I39" s="8">
        <v>12.8</v>
      </c>
      <c r="J39" s="6"/>
      <c r="K39" s="8">
        <v>12.6</v>
      </c>
      <c r="L39" s="6"/>
      <c r="M39" s="8">
        <v>12.7</v>
      </c>
      <c r="N39" s="6"/>
      <c r="O39" s="8">
        <v>12.5</v>
      </c>
      <c r="P39" s="6"/>
      <c r="Q39" s="9">
        <v>12.8</v>
      </c>
      <c r="R39" s="6"/>
      <c r="S39" s="8">
        <v>12.9</v>
      </c>
      <c r="T39" s="6"/>
      <c r="U39" s="9">
        <v>13.2</v>
      </c>
      <c r="V39" s="6"/>
      <c r="W39" s="9">
        <v>13</v>
      </c>
    </row>
    <row r="40" spans="1:23" ht="13.5">
      <c r="A40" s="7" t="s">
        <v>263</v>
      </c>
      <c r="B40" s="13"/>
      <c r="C40" s="8">
        <v>11.5</v>
      </c>
      <c r="D40" s="13"/>
      <c r="E40" s="8">
        <v>11.5</v>
      </c>
      <c r="F40" s="13"/>
      <c r="G40" s="9">
        <v>10.8</v>
      </c>
      <c r="H40" s="13"/>
      <c r="I40" s="8">
        <v>12.2</v>
      </c>
      <c r="J40" s="13"/>
      <c r="K40" s="8">
        <v>12.1</v>
      </c>
      <c r="L40" s="13"/>
      <c r="M40" s="8">
        <v>12.1</v>
      </c>
      <c r="N40" s="13"/>
      <c r="O40" s="8">
        <v>11.9</v>
      </c>
      <c r="P40" s="13"/>
      <c r="Q40" s="9">
        <v>12.2</v>
      </c>
      <c r="R40" s="13"/>
      <c r="S40" s="8">
        <v>12.3</v>
      </c>
      <c r="T40" s="13"/>
      <c r="U40" s="9">
        <v>12.6</v>
      </c>
      <c r="V40" s="13"/>
      <c r="W40" s="9">
        <v>12.4</v>
      </c>
    </row>
    <row r="41" spans="1:23" ht="13.5">
      <c r="A41" s="7" t="s">
        <v>264</v>
      </c>
      <c r="B41" s="10"/>
      <c r="C41" s="11">
        <v>11</v>
      </c>
      <c r="D41" s="10"/>
      <c r="E41" s="11">
        <v>11</v>
      </c>
      <c r="F41" s="10"/>
      <c r="G41" s="12">
        <v>10.2</v>
      </c>
      <c r="H41" s="10"/>
      <c r="I41" s="11">
        <v>12</v>
      </c>
      <c r="J41" s="10"/>
      <c r="K41" s="11">
        <v>11.7</v>
      </c>
      <c r="L41" s="10"/>
      <c r="M41" s="11">
        <v>11.9</v>
      </c>
      <c r="N41" s="10"/>
      <c r="O41" s="11">
        <v>11.7</v>
      </c>
      <c r="P41" s="10"/>
      <c r="Q41" s="12">
        <v>11.8</v>
      </c>
      <c r="R41" s="10"/>
      <c r="S41" s="11">
        <v>11.9</v>
      </c>
      <c r="T41" s="10"/>
      <c r="U41" s="12">
        <v>12.2</v>
      </c>
      <c r="V41" s="10"/>
      <c r="W41" s="12">
        <v>12</v>
      </c>
    </row>
    <row r="42" spans="1:23" ht="13.5">
      <c r="A42" s="33" t="s">
        <v>19</v>
      </c>
      <c r="B42" s="36" t="str">
        <f>_xlfn.IFERROR(AVERAGE(B36:B41),"")</f>
        <v/>
      </c>
      <c r="C42" s="37">
        <f aca="true" t="shared" si="5" ref="C42:W42">AVERAGE(C36:C41)</f>
        <v>12.283333333333333</v>
      </c>
      <c r="D42" s="36" t="str">
        <f>_xlfn.IFERROR(AVERAGE(D36:D41),"")</f>
        <v/>
      </c>
      <c r="E42" s="37">
        <f t="shared" si="5"/>
        <v>12.316666666666668</v>
      </c>
      <c r="F42" s="36" t="str">
        <f>_xlfn.IFERROR(AVERAGE(F36:F41),"")</f>
        <v/>
      </c>
      <c r="G42" s="39">
        <f t="shared" si="5"/>
        <v>11.549999999999999</v>
      </c>
      <c r="H42" s="36" t="str">
        <f>_xlfn.IFERROR(AVERAGE(H36:H41),"")</f>
        <v/>
      </c>
      <c r="I42" s="37">
        <f t="shared" si="5"/>
        <v>13.133333333333333</v>
      </c>
      <c r="J42" s="36" t="str">
        <f>_xlfn.IFERROR(AVERAGE(J36:J41),"")</f>
        <v/>
      </c>
      <c r="K42" s="37">
        <f t="shared" si="5"/>
        <v>12.916666666666666</v>
      </c>
      <c r="L42" s="36" t="str">
        <f>_xlfn.IFERROR(AVERAGE(L36:L41),"")</f>
        <v/>
      </c>
      <c r="M42" s="37">
        <f t="shared" si="5"/>
        <v>13.049999999999999</v>
      </c>
      <c r="N42" s="36" t="str">
        <f>_xlfn.IFERROR(AVERAGE(N36:N41),"")</f>
        <v/>
      </c>
      <c r="O42" s="37">
        <f t="shared" si="5"/>
        <v>12.833333333333336</v>
      </c>
      <c r="P42" s="36" t="str">
        <f>_xlfn.IFERROR(AVERAGE(P36:P41),"")</f>
        <v/>
      </c>
      <c r="Q42" s="39">
        <f t="shared" si="5"/>
        <v>13.033333333333333</v>
      </c>
      <c r="R42" s="36" t="str">
        <f>_xlfn.IFERROR(AVERAGE(R36:R41),"")</f>
        <v/>
      </c>
      <c r="S42" s="37">
        <f t="shared" si="5"/>
        <v>13.15</v>
      </c>
      <c r="T42" s="36" t="str">
        <f>_xlfn.IFERROR(AVERAGE(T36:T41),"")</f>
        <v/>
      </c>
      <c r="U42" s="39">
        <f t="shared" si="5"/>
        <v>13.416666666666666</v>
      </c>
      <c r="V42" s="36" t="str">
        <f>_xlfn.IFERROR(AVERAGE(V36:V41),"")</f>
        <v/>
      </c>
      <c r="W42" s="39">
        <f t="shared" si="5"/>
        <v>13.25</v>
      </c>
    </row>
    <row r="43" spans="1:23" ht="14.25" thickBot="1">
      <c r="A43" s="40" t="s">
        <v>265</v>
      </c>
      <c r="B43" s="43" t="e">
        <f aca="true" t="shared" si="6" ref="B43:W43">AVERAGE(B6:B10,B12:B16,B18:B22,B24:B28,B30:B34,B36:B41)</f>
        <v>#DIV/0!</v>
      </c>
      <c r="C43" s="42">
        <f t="shared" si="6"/>
        <v>15.319354838709677</v>
      </c>
      <c r="D43" s="43" t="e">
        <f t="shared" si="6"/>
        <v>#DIV/0!</v>
      </c>
      <c r="E43" s="42">
        <f t="shared" si="6"/>
        <v>15.325806451612902</v>
      </c>
      <c r="F43" s="43" t="e">
        <f t="shared" si="6"/>
        <v>#DIV/0!</v>
      </c>
      <c r="G43" s="45">
        <f t="shared" si="6"/>
        <v>14.600000000000003</v>
      </c>
      <c r="H43" s="43" t="e">
        <f t="shared" si="6"/>
        <v>#DIV/0!</v>
      </c>
      <c r="I43" s="42">
        <f t="shared" si="6"/>
        <v>16.08064516129032</v>
      </c>
      <c r="J43" s="43" t="e">
        <f t="shared" si="6"/>
        <v>#DIV/0!</v>
      </c>
      <c r="K43" s="42">
        <f t="shared" si="6"/>
        <v>15.925806451612903</v>
      </c>
      <c r="L43" s="43" t="e">
        <f t="shared" si="6"/>
        <v>#DIV/0!</v>
      </c>
      <c r="M43" s="42">
        <f t="shared" si="6"/>
        <v>15.983870967741936</v>
      </c>
      <c r="N43" s="43" t="e">
        <f t="shared" si="6"/>
        <v>#DIV/0!</v>
      </c>
      <c r="O43" s="42">
        <f t="shared" si="6"/>
        <v>15.761290322580644</v>
      </c>
      <c r="P43" s="43" t="e">
        <f t="shared" si="6"/>
        <v>#DIV/0!</v>
      </c>
      <c r="Q43" s="45">
        <f t="shared" si="6"/>
        <v>16.01935483870968</v>
      </c>
      <c r="R43" s="43" t="e">
        <f t="shared" si="6"/>
        <v>#DIV/0!</v>
      </c>
      <c r="S43" s="42">
        <f t="shared" si="6"/>
        <v>16.122580645161285</v>
      </c>
      <c r="T43" s="43" t="e">
        <f t="shared" si="6"/>
        <v>#DIV/0!</v>
      </c>
      <c r="U43" s="45">
        <f t="shared" si="6"/>
        <v>16.416129032258066</v>
      </c>
      <c r="V43" s="43" t="e">
        <f t="shared" si="6"/>
        <v>#DIV/0!</v>
      </c>
      <c r="W43" s="45">
        <f t="shared" si="6"/>
        <v>16.296774193548387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showOutlineSymbols="0" zoomScaleSheetLayoutView="85" workbookViewId="0" topLeftCell="A1">
      <pane ySplit="5" topLeftCell="A6" activePane="bottomLeft" state="frozen"/>
      <selection pane="topLeft" activeCell="D7" sqref="D7"/>
      <selection pane="bottomLef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69" t="s">
        <v>414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7"/>
      <c r="D4" s="66" t="s">
        <v>3</v>
      </c>
      <c r="E4" s="65"/>
      <c r="F4" s="67" t="s">
        <v>4</v>
      </c>
      <c r="G4" s="68"/>
      <c r="H4" s="64" t="s">
        <v>5</v>
      </c>
      <c r="I4" s="67"/>
      <c r="J4" s="66" t="s">
        <v>6</v>
      </c>
      <c r="K4" s="65"/>
      <c r="L4" s="67" t="s">
        <v>7</v>
      </c>
      <c r="M4" s="67"/>
      <c r="N4" s="66" t="s">
        <v>8</v>
      </c>
      <c r="O4" s="65"/>
      <c r="P4" s="67" t="s">
        <v>9</v>
      </c>
      <c r="Q4" s="68"/>
      <c r="R4" s="64" t="s">
        <v>10</v>
      </c>
      <c r="S4" s="67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26" t="s">
        <v>435</v>
      </c>
      <c r="B6" s="16"/>
      <c r="C6" s="27">
        <v>10.6</v>
      </c>
      <c r="D6" s="48"/>
      <c r="E6" s="28">
        <v>10.6</v>
      </c>
      <c r="F6" s="48"/>
      <c r="G6" s="29">
        <v>9.9</v>
      </c>
      <c r="H6" s="57"/>
      <c r="I6" s="27">
        <v>11.5</v>
      </c>
      <c r="J6" s="48"/>
      <c r="K6" s="28">
        <v>11.3</v>
      </c>
      <c r="L6" s="48"/>
      <c r="M6" s="27">
        <v>11.5</v>
      </c>
      <c r="N6" s="48"/>
      <c r="O6" s="28">
        <v>11.2</v>
      </c>
      <c r="P6" s="48"/>
      <c r="Q6" s="29">
        <v>11.4</v>
      </c>
      <c r="R6" s="48"/>
      <c r="S6" s="27">
        <v>11.5</v>
      </c>
      <c r="T6" s="48"/>
      <c r="U6" s="29">
        <v>11.7</v>
      </c>
      <c r="V6" s="48"/>
      <c r="W6" s="29">
        <v>11.5</v>
      </c>
    </row>
    <row r="7" spans="1:23" ht="13.5">
      <c r="A7" s="7" t="s">
        <v>289</v>
      </c>
      <c r="B7" s="16"/>
      <c r="C7" s="17">
        <v>11.1</v>
      </c>
      <c r="D7" s="6"/>
      <c r="E7" s="8">
        <v>11.2</v>
      </c>
      <c r="F7" s="6"/>
      <c r="G7" s="9">
        <v>10.4</v>
      </c>
      <c r="H7" s="16"/>
      <c r="I7" s="17">
        <v>12.1</v>
      </c>
      <c r="J7" s="6"/>
      <c r="K7" s="8">
        <v>11.8</v>
      </c>
      <c r="L7" s="6"/>
      <c r="M7" s="17">
        <v>12.1</v>
      </c>
      <c r="N7" s="6"/>
      <c r="O7" s="8">
        <v>11.9</v>
      </c>
      <c r="P7" s="6"/>
      <c r="Q7" s="9">
        <v>11.9</v>
      </c>
      <c r="R7" s="6"/>
      <c r="S7" s="17">
        <v>12.1</v>
      </c>
      <c r="T7" s="6"/>
      <c r="U7" s="9">
        <v>12.3</v>
      </c>
      <c r="V7" s="6"/>
      <c r="W7" s="9">
        <v>12.1</v>
      </c>
    </row>
    <row r="8" spans="1:23" ht="13.5">
      <c r="A8" s="7" t="s">
        <v>266</v>
      </c>
      <c r="B8" s="16"/>
      <c r="C8" s="17">
        <v>11.1</v>
      </c>
      <c r="D8" s="6"/>
      <c r="E8" s="8">
        <v>11.1</v>
      </c>
      <c r="F8" s="6"/>
      <c r="G8" s="9">
        <v>10.4</v>
      </c>
      <c r="H8" s="16"/>
      <c r="I8" s="17">
        <v>12</v>
      </c>
      <c r="J8" s="6"/>
      <c r="K8" s="8">
        <v>11.8</v>
      </c>
      <c r="L8" s="6"/>
      <c r="M8" s="17">
        <v>11.9</v>
      </c>
      <c r="N8" s="6"/>
      <c r="O8" s="8">
        <v>11.7</v>
      </c>
      <c r="P8" s="6"/>
      <c r="Q8" s="9">
        <v>11.9</v>
      </c>
      <c r="R8" s="6"/>
      <c r="S8" s="17">
        <v>12</v>
      </c>
      <c r="T8" s="6"/>
      <c r="U8" s="9">
        <v>12.3</v>
      </c>
      <c r="V8" s="6"/>
      <c r="W8" s="9">
        <v>12.1</v>
      </c>
    </row>
    <row r="9" spans="1:23" ht="13.5">
      <c r="A9" s="7" t="s">
        <v>267</v>
      </c>
      <c r="B9" s="16"/>
      <c r="C9" s="17">
        <v>10.8</v>
      </c>
      <c r="D9" s="6"/>
      <c r="E9" s="8">
        <v>10.7</v>
      </c>
      <c r="F9" s="6"/>
      <c r="G9" s="9">
        <v>10</v>
      </c>
      <c r="H9" s="16"/>
      <c r="I9" s="17">
        <v>11.7</v>
      </c>
      <c r="J9" s="6"/>
      <c r="K9" s="8">
        <v>11.5</v>
      </c>
      <c r="L9" s="6"/>
      <c r="M9" s="17">
        <v>11.6</v>
      </c>
      <c r="N9" s="6"/>
      <c r="O9" s="8">
        <v>11.4</v>
      </c>
      <c r="P9" s="6"/>
      <c r="Q9" s="9">
        <v>11.6</v>
      </c>
      <c r="R9" s="6"/>
      <c r="S9" s="17">
        <v>11.7</v>
      </c>
      <c r="T9" s="6"/>
      <c r="U9" s="9">
        <v>11.9</v>
      </c>
      <c r="V9" s="6"/>
      <c r="W9" s="9">
        <v>11.7</v>
      </c>
    </row>
    <row r="10" spans="1:23" ht="13.5">
      <c r="A10" s="7" t="s">
        <v>268</v>
      </c>
      <c r="B10" s="30"/>
      <c r="C10" s="18">
        <v>10.1</v>
      </c>
      <c r="D10" s="31"/>
      <c r="E10" s="11">
        <v>10.1</v>
      </c>
      <c r="F10" s="31"/>
      <c r="G10" s="12">
        <v>9.3</v>
      </c>
      <c r="H10" s="30"/>
      <c r="I10" s="18">
        <v>11.2</v>
      </c>
      <c r="J10" s="31"/>
      <c r="K10" s="11">
        <v>10.9</v>
      </c>
      <c r="L10" s="31"/>
      <c r="M10" s="18">
        <v>11.2</v>
      </c>
      <c r="N10" s="31"/>
      <c r="O10" s="11">
        <v>11</v>
      </c>
      <c r="P10" s="31"/>
      <c r="Q10" s="12">
        <v>11</v>
      </c>
      <c r="R10" s="31"/>
      <c r="S10" s="18">
        <v>11</v>
      </c>
      <c r="T10" s="31"/>
      <c r="U10" s="12">
        <v>11.3</v>
      </c>
      <c r="V10" s="31"/>
      <c r="W10" s="12">
        <v>11.1</v>
      </c>
    </row>
    <row r="11" spans="1:23" ht="13.5">
      <c r="A11" s="33" t="s">
        <v>319</v>
      </c>
      <c r="B11" s="34" t="str">
        <f>_xlfn.IFERROR(AVERAGE(B6:B10),"")</f>
        <v/>
      </c>
      <c r="C11" s="35">
        <f aca="true" t="shared" si="0" ref="C11:W11">AVERAGE(C6:C10)</f>
        <v>10.739999999999998</v>
      </c>
      <c r="D11" s="36" t="str">
        <f>_xlfn.IFERROR(AVERAGE(D6:D10),"")</f>
        <v/>
      </c>
      <c r="E11" s="37">
        <f t="shared" si="0"/>
        <v>10.739999999999998</v>
      </c>
      <c r="F11" s="36" t="str">
        <f>_xlfn.IFERROR(AVERAGE(F6:F10),"")</f>
        <v/>
      </c>
      <c r="G11" s="39">
        <f t="shared" si="0"/>
        <v>10</v>
      </c>
      <c r="H11" s="34" t="str">
        <f>_xlfn.IFERROR(AVERAGE(H6:H10),"")</f>
        <v/>
      </c>
      <c r="I11" s="35">
        <f t="shared" si="0"/>
        <v>11.7</v>
      </c>
      <c r="J11" s="36" t="str">
        <f>_xlfn.IFERROR(AVERAGE(J6:J10),"")</f>
        <v/>
      </c>
      <c r="K11" s="37">
        <f t="shared" si="0"/>
        <v>11.46</v>
      </c>
      <c r="L11" s="36" t="str">
        <f>_xlfn.IFERROR(AVERAGE(L6:L10),"")</f>
        <v/>
      </c>
      <c r="M11" s="35">
        <f t="shared" si="0"/>
        <v>11.66</v>
      </c>
      <c r="N11" s="36" t="str">
        <f>_xlfn.IFERROR(AVERAGE(N6:N10),"")</f>
        <v/>
      </c>
      <c r="O11" s="37">
        <f t="shared" si="0"/>
        <v>11.44</v>
      </c>
      <c r="P11" s="36" t="str">
        <f>_xlfn.IFERROR(AVERAGE(P6:P10),"")</f>
        <v/>
      </c>
      <c r="Q11" s="39">
        <f t="shared" si="0"/>
        <v>11.56</v>
      </c>
      <c r="R11" s="36" t="str">
        <f>_xlfn.IFERROR(AVERAGE(R6:R10),"")</f>
        <v/>
      </c>
      <c r="S11" s="35">
        <f t="shared" si="0"/>
        <v>11.66</v>
      </c>
      <c r="T11" s="36" t="str">
        <f>_xlfn.IFERROR(AVERAGE(T6:T10),"")</f>
        <v/>
      </c>
      <c r="U11" s="39">
        <f t="shared" si="0"/>
        <v>11.9</v>
      </c>
      <c r="V11" s="36" t="str">
        <f>_xlfn.IFERROR(AVERAGE(V6:V10),"")</f>
        <v/>
      </c>
      <c r="W11" s="39">
        <f t="shared" si="0"/>
        <v>11.700000000000001</v>
      </c>
    </row>
    <row r="12" spans="1:23" ht="13.5">
      <c r="A12" s="7" t="s">
        <v>290</v>
      </c>
      <c r="B12" s="16"/>
      <c r="C12" s="27">
        <v>11.4</v>
      </c>
      <c r="D12" s="6"/>
      <c r="E12" s="28">
        <v>11.4</v>
      </c>
      <c r="F12" s="6"/>
      <c r="G12" s="29">
        <v>10.7</v>
      </c>
      <c r="H12" s="16"/>
      <c r="I12" s="27">
        <v>12.6</v>
      </c>
      <c r="J12" s="6"/>
      <c r="K12" s="28">
        <v>12.3</v>
      </c>
      <c r="L12" s="6"/>
      <c r="M12" s="27">
        <v>12.6</v>
      </c>
      <c r="N12" s="6"/>
      <c r="O12" s="28">
        <v>12.4</v>
      </c>
      <c r="P12" s="6"/>
      <c r="Q12" s="29">
        <v>12.4</v>
      </c>
      <c r="R12" s="6"/>
      <c r="S12" s="27">
        <v>12.5</v>
      </c>
      <c r="T12" s="6"/>
      <c r="U12" s="29">
        <v>12.7</v>
      </c>
      <c r="V12" s="6"/>
      <c r="W12" s="29">
        <v>12.7</v>
      </c>
    </row>
    <row r="13" spans="1:23" ht="13.5">
      <c r="A13" s="7" t="s">
        <v>269</v>
      </c>
      <c r="B13" s="16"/>
      <c r="C13" s="17">
        <v>12.2</v>
      </c>
      <c r="D13" s="6"/>
      <c r="E13" s="8">
        <v>12.1</v>
      </c>
      <c r="F13" s="6"/>
      <c r="G13" s="9">
        <v>11.4</v>
      </c>
      <c r="H13" s="16"/>
      <c r="I13" s="17">
        <v>13.2</v>
      </c>
      <c r="J13" s="6"/>
      <c r="K13" s="8">
        <v>12.9</v>
      </c>
      <c r="L13" s="6"/>
      <c r="M13" s="17">
        <v>13.1</v>
      </c>
      <c r="N13" s="6"/>
      <c r="O13" s="8">
        <v>12.9</v>
      </c>
      <c r="P13" s="6"/>
      <c r="Q13" s="9">
        <v>13</v>
      </c>
      <c r="R13" s="6"/>
      <c r="S13" s="17">
        <v>13.1</v>
      </c>
      <c r="T13" s="6"/>
      <c r="U13" s="9">
        <v>13.3</v>
      </c>
      <c r="V13" s="6"/>
      <c r="W13" s="9">
        <v>13.1</v>
      </c>
    </row>
    <row r="14" spans="1:23" ht="13.5">
      <c r="A14" s="7" t="s">
        <v>270</v>
      </c>
      <c r="B14" s="16"/>
      <c r="C14" s="17">
        <v>11.7</v>
      </c>
      <c r="D14" s="6"/>
      <c r="E14" s="8">
        <v>11.6</v>
      </c>
      <c r="F14" s="6"/>
      <c r="G14" s="9">
        <v>10.9</v>
      </c>
      <c r="H14" s="16"/>
      <c r="I14" s="17">
        <v>12.7</v>
      </c>
      <c r="J14" s="6"/>
      <c r="K14" s="8">
        <v>12.4</v>
      </c>
      <c r="L14" s="6"/>
      <c r="M14" s="17">
        <v>12.6</v>
      </c>
      <c r="N14" s="6"/>
      <c r="O14" s="8">
        <v>12.4</v>
      </c>
      <c r="P14" s="6"/>
      <c r="Q14" s="9">
        <v>12.5</v>
      </c>
      <c r="R14" s="6"/>
      <c r="S14" s="17">
        <v>12.6</v>
      </c>
      <c r="T14" s="6"/>
      <c r="U14" s="9">
        <v>12.8</v>
      </c>
      <c r="V14" s="6"/>
      <c r="W14" s="9">
        <v>12.7</v>
      </c>
    </row>
    <row r="15" spans="1:23" ht="13.5">
      <c r="A15" s="7" t="s">
        <v>271</v>
      </c>
      <c r="B15" s="16"/>
      <c r="C15" s="17">
        <v>10.8</v>
      </c>
      <c r="D15" s="6"/>
      <c r="E15" s="8">
        <v>10.8</v>
      </c>
      <c r="F15" s="6"/>
      <c r="G15" s="9">
        <v>10.1</v>
      </c>
      <c r="H15" s="16"/>
      <c r="I15" s="17">
        <v>11.8</v>
      </c>
      <c r="J15" s="6"/>
      <c r="K15" s="8">
        <v>11.5</v>
      </c>
      <c r="L15" s="6"/>
      <c r="M15" s="17">
        <v>11.7</v>
      </c>
      <c r="N15" s="6"/>
      <c r="O15" s="8">
        <v>11.5</v>
      </c>
      <c r="P15" s="6"/>
      <c r="Q15" s="9">
        <v>11.6</v>
      </c>
      <c r="R15" s="6"/>
      <c r="S15" s="17">
        <v>11.7</v>
      </c>
      <c r="T15" s="6"/>
      <c r="U15" s="9">
        <v>11.9</v>
      </c>
      <c r="V15" s="6"/>
      <c r="W15" s="9">
        <v>11.8</v>
      </c>
    </row>
    <row r="16" spans="1:23" ht="13.5">
      <c r="A16" s="7" t="s">
        <v>272</v>
      </c>
      <c r="B16" s="30"/>
      <c r="C16" s="18">
        <v>10.8</v>
      </c>
      <c r="D16" s="31"/>
      <c r="E16" s="11">
        <v>10.8</v>
      </c>
      <c r="F16" s="31"/>
      <c r="G16" s="12">
        <v>10</v>
      </c>
      <c r="H16" s="30"/>
      <c r="I16" s="18">
        <v>11.7</v>
      </c>
      <c r="J16" s="31"/>
      <c r="K16" s="11">
        <v>11.4</v>
      </c>
      <c r="L16" s="31"/>
      <c r="M16" s="18">
        <v>11.6</v>
      </c>
      <c r="N16" s="31"/>
      <c r="O16" s="11">
        <v>11.4</v>
      </c>
      <c r="P16" s="31"/>
      <c r="Q16" s="12">
        <v>11.6</v>
      </c>
      <c r="R16" s="31"/>
      <c r="S16" s="18">
        <v>11.7</v>
      </c>
      <c r="T16" s="31"/>
      <c r="U16" s="12">
        <v>11.9</v>
      </c>
      <c r="V16" s="31"/>
      <c r="W16" s="12">
        <v>11.7</v>
      </c>
    </row>
    <row r="17" spans="1:23" ht="13.5">
      <c r="A17" s="33" t="s">
        <v>320</v>
      </c>
      <c r="B17" s="34" t="str">
        <f>_xlfn.IFERROR(AVERAGE(B12:B16),"")</f>
        <v/>
      </c>
      <c r="C17" s="35">
        <f aca="true" t="shared" si="1" ref="C17:W17">AVERAGE(C12:C16)</f>
        <v>11.379999999999999</v>
      </c>
      <c r="D17" s="36" t="str">
        <f>_xlfn.IFERROR(AVERAGE(D12:D16),"")</f>
        <v/>
      </c>
      <c r="E17" s="37">
        <f t="shared" si="1"/>
        <v>11.34</v>
      </c>
      <c r="F17" s="36" t="str">
        <f>_xlfn.IFERROR(AVERAGE(F12:F16),"")</f>
        <v/>
      </c>
      <c r="G17" s="39">
        <f t="shared" si="1"/>
        <v>10.620000000000001</v>
      </c>
      <c r="H17" s="34" t="str">
        <f>_xlfn.IFERROR(AVERAGE(H12:H16),"")</f>
        <v/>
      </c>
      <c r="I17" s="35">
        <f t="shared" si="1"/>
        <v>12.4</v>
      </c>
      <c r="J17" s="36" t="str">
        <f>_xlfn.IFERROR(AVERAGE(J12:J16),"")</f>
        <v/>
      </c>
      <c r="K17" s="37">
        <f t="shared" si="1"/>
        <v>12.1</v>
      </c>
      <c r="L17" s="36" t="str">
        <f>_xlfn.IFERROR(AVERAGE(L12:L16),"")</f>
        <v/>
      </c>
      <c r="M17" s="35">
        <f t="shared" si="1"/>
        <v>12.32</v>
      </c>
      <c r="N17" s="36" t="str">
        <f>_xlfn.IFERROR(AVERAGE(N12:N16),"")</f>
        <v/>
      </c>
      <c r="O17" s="37">
        <f t="shared" si="1"/>
        <v>12.120000000000001</v>
      </c>
      <c r="P17" s="36" t="str">
        <f>_xlfn.IFERROR(AVERAGE(P12:P16),"")</f>
        <v/>
      </c>
      <c r="Q17" s="39">
        <f t="shared" si="1"/>
        <v>12.22</v>
      </c>
      <c r="R17" s="36" t="str">
        <f>_xlfn.IFERROR(AVERAGE(R12:R16),"")</f>
        <v/>
      </c>
      <c r="S17" s="35">
        <f t="shared" si="1"/>
        <v>12.320000000000002</v>
      </c>
      <c r="T17" s="36" t="str">
        <f>_xlfn.IFERROR(AVERAGE(T12:T16),"")</f>
        <v/>
      </c>
      <c r="U17" s="39">
        <f t="shared" si="1"/>
        <v>12.52</v>
      </c>
      <c r="V17" s="36" t="str">
        <f>_xlfn.IFERROR(AVERAGE(V12:V16),"")</f>
        <v/>
      </c>
      <c r="W17" s="39">
        <f t="shared" si="1"/>
        <v>12.4</v>
      </c>
    </row>
    <row r="18" spans="1:23" ht="13.5">
      <c r="A18" s="7" t="s">
        <v>291</v>
      </c>
      <c r="B18" s="6"/>
      <c r="C18" s="27">
        <v>10.1</v>
      </c>
      <c r="D18" s="6"/>
      <c r="E18" s="28">
        <v>10.1</v>
      </c>
      <c r="F18" s="6"/>
      <c r="G18" s="29">
        <v>9.3</v>
      </c>
      <c r="H18" s="16"/>
      <c r="I18" s="27">
        <v>10.8</v>
      </c>
      <c r="J18" s="6"/>
      <c r="K18" s="28">
        <v>10.6</v>
      </c>
      <c r="L18" s="6"/>
      <c r="M18" s="27">
        <v>10.7</v>
      </c>
      <c r="N18" s="6"/>
      <c r="O18" s="28">
        <v>10.5</v>
      </c>
      <c r="P18" s="6"/>
      <c r="Q18" s="29">
        <v>10.7</v>
      </c>
      <c r="R18" s="6"/>
      <c r="S18" s="27">
        <v>10.9</v>
      </c>
      <c r="T18" s="6"/>
      <c r="U18" s="29">
        <v>11.1</v>
      </c>
      <c r="V18" s="6"/>
      <c r="W18" s="29">
        <v>10.9</v>
      </c>
    </row>
    <row r="19" spans="1:23" ht="13.5">
      <c r="A19" s="7" t="s">
        <v>273</v>
      </c>
      <c r="B19" s="6"/>
      <c r="C19" s="17">
        <v>8.8</v>
      </c>
      <c r="D19" s="6"/>
      <c r="E19" s="8">
        <v>8.9</v>
      </c>
      <c r="F19" s="6"/>
      <c r="G19" s="9">
        <v>8</v>
      </c>
      <c r="H19" s="16"/>
      <c r="I19" s="17">
        <v>9.5</v>
      </c>
      <c r="J19" s="6"/>
      <c r="K19" s="8">
        <v>9.4</v>
      </c>
      <c r="L19" s="6"/>
      <c r="M19" s="17">
        <v>9.4</v>
      </c>
      <c r="N19" s="6"/>
      <c r="O19" s="8">
        <v>9.2</v>
      </c>
      <c r="P19" s="6"/>
      <c r="Q19" s="9">
        <v>9.5</v>
      </c>
      <c r="R19" s="6"/>
      <c r="S19" s="17">
        <v>9.6</v>
      </c>
      <c r="T19" s="6"/>
      <c r="U19" s="9">
        <v>9.8</v>
      </c>
      <c r="V19" s="6"/>
      <c r="W19" s="9">
        <v>9.6</v>
      </c>
    </row>
    <row r="20" spans="1:23" ht="13.5">
      <c r="A20" s="7" t="s">
        <v>274</v>
      </c>
      <c r="B20" s="6"/>
      <c r="C20" s="17">
        <v>8.8</v>
      </c>
      <c r="D20" s="6"/>
      <c r="E20" s="8">
        <v>8.8</v>
      </c>
      <c r="F20" s="6"/>
      <c r="G20" s="9">
        <v>8</v>
      </c>
      <c r="H20" s="16"/>
      <c r="I20" s="17">
        <v>9.7</v>
      </c>
      <c r="J20" s="6"/>
      <c r="K20" s="8">
        <v>9.4</v>
      </c>
      <c r="L20" s="6"/>
      <c r="M20" s="17">
        <v>9.7</v>
      </c>
      <c r="N20" s="6"/>
      <c r="O20" s="8">
        <v>9.4</v>
      </c>
      <c r="P20" s="6"/>
      <c r="Q20" s="9">
        <v>9.5</v>
      </c>
      <c r="R20" s="6"/>
      <c r="S20" s="17">
        <v>9.6</v>
      </c>
      <c r="T20" s="6"/>
      <c r="U20" s="9">
        <v>9.8</v>
      </c>
      <c r="V20" s="6"/>
      <c r="W20" s="9">
        <v>9.6</v>
      </c>
    </row>
    <row r="21" spans="1:23" ht="13.5">
      <c r="A21" s="7" t="s">
        <v>275</v>
      </c>
      <c r="B21" s="6"/>
      <c r="C21" s="17">
        <v>9.7</v>
      </c>
      <c r="D21" s="6"/>
      <c r="E21" s="8">
        <v>9.7</v>
      </c>
      <c r="F21" s="6"/>
      <c r="G21" s="9">
        <v>8.9</v>
      </c>
      <c r="H21" s="16"/>
      <c r="I21" s="17">
        <v>10.6</v>
      </c>
      <c r="J21" s="6"/>
      <c r="K21" s="8">
        <v>10.3</v>
      </c>
      <c r="L21" s="6"/>
      <c r="M21" s="17">
        <v>10.6</v>
      </c>
      <c r="N21" s="6"/>
      <c r="O21" s="8">
        <v>10.4</v>
      </c>
      <c r="P21" s="6"/>
      <c r="Q21" s="9">
        <v>10.4</v>
      </c>
      <c r="R21" s="6"/>
      <c r="S21" s="17">
        <v>10.5</v>
      </c>
      <c r="T21" s="6"/>
      <c r="U21" s="9">
        <v>10.7</v>
      </c>
      <c r="V21" s="6"/>
      <c r="W21" s="9">
        <v>10.6</v>
      </c>
    </row>
    <row r="22" spans="1:23" ht="13.5">
      <c r="A22" s="7" t="s">
        <v>276</v>
      </c>
      <c r="B22" s="31"/>
      <c r="C22" s="18">
        <v>10.5</v>
      </c>
      <c r="D22" s="31"/>
      <c r="E22" s="11">
        <v>10.5</v>
      </c>
      <c r="F22" s="31"/>
      <c r="G22" s="12">
        <v>9.7</v>
      </c>
      <c r="H22" s="30"/>
      <c r="I22" s="18">
        <v>11</v>
      </c>
      <c r="J22" s="31"/>
      <c r="K22" s="11">
        <v>10.9</v>
      </c>
      <c r="L22" s="31"/>
      <c r="M22" s="18">
        <v>10.9</v>
      </c>
      <c r="N22" s="31"/>
      <c r="O22" s="11">
        <v>10.7</v>
      </c>
      <c r="P22" s="31"/>
      <c r="Q22" s="12">
        <v>11</v>
      </c>
      <c r="R22" s="31"/>
      <c r="S22" s="18">
        <v>11.2</v>
      </c>
      <c r="T22" s="31"/>
      <c r="U22" s="12">
        <v>11.4</v>
      </c>
      <c r="V22" s="31"/>
      <c r="W22" s="12">
        <v>11</v>
      </c>
    </row>
    <row r="23" spans="1:23" ht="13.5">
      <c r="A23" s="33" t="s">
        <v>321</v>
      </c>
      <c r="B23" s="34" t="str">
        <f>_xlfn.IFERROR(AVERAGE(B18:B22),"")</f>
        <v/>
      </c>
      <c r="C23" s="35">
        <f aca="true" t="shared" si="2" ref="C23:W23">AVERAGE(C18:C22)</f>
        <v>9.58</v>
      </c>
      <c r="D23" s="36" t="str">
        <f>_xlfn.IFERROR(AVERAGE(D18:D22),"")</f>
        <v/>
      </c>
      <c r="E23" s="37">
        <f t="shared" si="2"/>
        <v>9.6</v>
      </c>
      <c r="F23" s="36" t="str">
        <f>_xlfn.IFERROR(AVERAGE(F18:F22),"")</f>
        <v/>
      </c>
      <c r="G23" s="39">
        <f t="shared" si="2"/>
        <v>8.780000000000001</v>
      </c>
      <c r="H23" s="34" t="str">
        <f>_xlfn.IFERROR(AVERAGE(H18:H22),"")</f>
        <v/>
      </c>
      <c r="I23" s="35">
        <f t="shared" si="2"/>
        <v>10.32</v>
      </c>
      <c r="J23" s="36" t="str">
        <f>_xlfn.IFERROR(AVERAGE(J18:J22),"")</f>
        <v/>
      </c>
      <c r="K23" s="37">
        <f t="shared" si="2"/>
        <v>10.120000000000001</v>
      </c>
      <c r="L23" s="36" t="str">
        <f>_xlfn.IFERROR(AVERAGE(L18:L22),"")</f>
        <v/>
      </c>
      <c r="M23" s="35">
        <f t="shared" si="2"/>
        <v>10.26</v>
      </c>
      <c r="N23" s="36" t="str">
        <f>_xlfn.IFERROR(AVERAGE(N18:N22),"")</f>
        <v/>
      </c>
      <c r="O23" s="37">
        <f t="shared" si="2"/>
        <v>10.040000000000001</v>
      </c>
      <c r="P23" s="36" t="str">
        <f>_xlfn.IFERROR(AVERAGE(P18:P22),"")</f>
        <v/>
      </c>
      <c r="Q23" s="39">
        <f t="shared" si="2"/>
        <v>10.22</v>
      </c>
      <c r="R23" s="36" t="str">
        <f>_xlfn.IFERROR(AVERAGE(R18:R22),"")</f>
        <v/>
      </c>
      <c r="S23" s="35">
        <f t="shared" si="2"/>
        <v>10.36</v>
      </c>
      <c r="T23" s="36" t="str">
        <f>_xlfn.IFERROR(AVERAGE(T18:T22),"")</f>
        <v/>
      </c>
      <c r="U23" s="39">
        <f t="shared" si="2"/>
        <v>10.559999999999999</v>
      </c>
      <c r="V23" s="36" t="str">
        <f>_xlfn.IFERROR(AVERAGE(V18:V22),"")</f>
        <v/>
      </c>
      <c r="W23" s="39">
        <f t="shared" si="2"/>
        <v>10.34</v>
      </c>
    </row>
    <row r="24" spans="1:23" ht="13.5">
      <c r="A24" s="7" t="s">
        <v>292</v>
      </c>
      <c r="B24" s="6"/>
      <c r="C24" s="27">
        <v>8.6</v>
      </c>
      <c r="D24" s="6"/>
      <c r="E24" s="28">
        <v>8.6</v>
      </c>
      <c r="F24" s="6"/>
      <c r="G24" s="29">
        <v>7.8</v>
      </c>
      <c r="H24" s="16"/>
      <c r="I24" s="27">
        <v>9.4</v>
      </c>
      <c r="J24" s="6"/>
      <c r="K24" s="28">
        <v>9.2</v>
      </c>
      <c r="L24" s="6"/>
      <c r="M24" s="27">
        <v>9.3</v>
      </c>
      <c r="N24" s="6"/>
      <c r="O24" s="28">
        <v>9.1</v>
      </c>
      <c r="P24" s="6"/>
      <c r="Q24" s="29">
        <v>9.3</v>
      </c>
      <c r="R24" s="6"/>
      <c r="S24" s="27">
        <v>9.4</v>
      </c>
      <c r="T24" s="6"/>
      <c r="U24" s="29">
        <v>9.6</v>
      </c>
      <c r="V24" s="6"/>
      <c r="W24" s="29">
        <v>9.4</v>
      </c>
    </row>
    <row r="25" spans="1:23" ht="13.5">
      <c r="A25" s="7" t="s">
        <v>277</v>
      </c>
      <c r="B25" s="6"/>
      <c r="C25" s="17">
        <v>8.8</v>
      </c>
      <c r="D25" s="6"/>
      <c r="E25" s="8">
        <v>8.8</v>
      </c>
      <c r="F25" s="6"/>
      <c r="G25" s="9">
        <v>8</v>
      </c>
      <c r="H25" s="16"/>
      <c r="I25" s="17">
        <v>9.8</v>
      </c>
      <c r="J25" s="6"/>
      <c r="K25" s="8">
        <v>9.5</v>
      </c>
      <c r="L25" s="6"/>
      <c r="M25" s="17">
        <v>9.7</v>
      </c>
      <c r="N25" s="6"/>
      <c r="O25" s="8">
        <v>9.5</v>
      </c>
      <c r="P25" s="6"/>
      <c r="Q25" s="9">
        <v>9.6</v>
      </c>
      <c r="R25" s="6"/>
      <c r="S25" s="17">
        <v>9.6</v>
      </c>
      <c r="T25" s="6"/>
      <c r="U25" s="9">
        <v>9.8</v>
      </c>
      <c r="V25" s="6"/>
      <c r="W25" s="9">
        <v>9.7</v>
      </c>
    </row>
    <row r="26" spans="1:23" ht="13.5">
      <c r="A26" s="7" t="s">
        <v>278</v>
      </c>
      <c r="B26" s="6"/>
      <c r="C26" s="17">
        <v>9.2</v>
      </c>
      <c r="D26" s="6"/>
      <c r="E26" s="8">
        <v>9.1</v>
      </c>
      <c r="F26" s="6"/>
      <c r="G26" s="9">
        <v>8.3</v>
      </c>
      <c r="H26" s="16"/>
      <c r="I26" s="17">
        <v>10</v>
      </c>
      <c r="J26" s="6"/>
      <c r="K26" s="8">
        <v>9.7</v>
      </c>
      <c r="L26" s="6"/>
      <c r="M26" s="17">
        <v>9.9</v>
      </c>
      <c r="N26" s="6"/>
      <c r="O26" s="8">
        <v>9.7</v>
      </c>
      <c r="P26" s="6"/>
      <c r="Q26" s="9">
        <v>9.8</v>
      </c>
      <c r="R26" s="6"/>
      <c r="S26" s="17">
        <v>9.9</v>
      </c>
      <c r="T26" s="6"/>
      <c r="U26" s="9">
        <v>10.1</v>
      </c>
      <c r="V26" s="6"/>
      <c r="W26" s="9">
        <v>9.9</v>
      </c>
    </row>
    <row r="27" spans="1:23" ht="13.5">
      <c r="A27" s="7" t="s">
        <v>279</v>
      </c>
      <c r="B27" s="6"/>
      <c r="C27" s="17">
        <v>8</v>
      </c>
      <c r="D27" s="6"/>
      <c r="E27" s="8">
        <v>8</v>
      </c>
      <c r="F27" s="6"/>
      <c r="G27" s="9">
        <v>7.2</v>
      </c>
      <c r="H27" s="16"/>
      <c r="I27" s="17">
        <v>8.6</v>
      </c>
      <c r="J27" s="6"/>
      <c r="K27" s="8">
        <v>8.5</v>
      </c>
      <c r="L27" s="6"/>
      <c r="M27" s="17">
        <v>8.5</v>
      </c>
      <c r="N27" s="6"/>
      <c r="O27" s="8">
        <v>8.3</v>
      </c>
      <c r="P27" s="6"/>
      <c r="Q27" s="9">
        <v>8.6</v>
      </c>
      <c r="R27" s="6"/>
      <c r="S27" s="17">
        <v>8.7</v>
      </c>
      <c r="T27" s="6"/>
      <c r="U27" s="9">
        <v>8.9</v>
      </c>
      <c r="V27" s="6"/>
      <c r="W27" s="9">
        <v>8.6</v>
      </c>
    </row>
    <row r="28" spans="1:23" ht="13.5">
      <c r="A28" s="7" t="s">
        <v>280</v>
      </c>
      <c r="B28" s="31"/>
      <c r="C28" s="18">
        <v>7.9</v>
      </c>
      <c r="D28" s="31"/>
      <c r="E28" s="11">
        <v>7.9</v>
      </c>
      <c r="F28" s="31"/>
      <c r="G28" s="12">
        <v>7.1</v>
      </c>
      <c r="H28" s="30"/>
      <c r="I28" s="18">
        <v>8.6</v>
      </c>
      <c r="J28" s="31"/>
      <c r="K28" s="11">
        <v>8.5</v>
      </c>
      <c r="L28" s="31"/>
      <c r="M28" s="18">
        <v>8.5</v>
      </c>
      <c r="N28" s="31"/>
      <c r="O28" s="11">
        <v>8.3</v>
      </c>
      <c r="P28" s="31"/>
      <c r="Q28" s="12">
        <v>8.6</v>
      </c>
      <c r="R28" s="31"/>
      <c r="S28" s="18">
        <v>8.7</v>
      </c>
      <c r="T28" s="31"/>
      <c r="U28" s="12">
        <v>8.9</v>
      </c>
      <c r="V28" s="31"/>
      <c r="W28" s="12">
        <v>8.7</v>
      </c>
    </row>
    <row r="29" spans="1:23" ht="13.5">
      <c r="A29" s="33" t="s">
        <v>322</v>
      </c>
      <c r="B29" s="34" t="str">
        <f>_xlfn.IFERROR(AVERAGE(B24:B28),"")</f>
        <v/>
      </c>
      <c r="C29" s="35">
        <f aca="true" t="shared" si="3" ref="C29:W29">AVERAGE(C24:C28)</f>
        <v>8.499999999999998</v>
      </c>
      <c r="D29" s="36" t="str">
        <f>_xlfn.IFERROR(AVERAGE(D24:D28),"")</f>
        <v/>
      </c>
      <c r="E29" s="37">
        <f t="shared" si="3"/>
        <v>8.48</v>
      </c>
      <c r="F29" s="36" t="str">
        <f>_xlfn.IFERROR(AVERAGE(F24:F28),"")</f>
        <v/>
      </c>
      <c r="G29" s="39">
        <f t="shared" si="3"/>
        <v>7.68</v>
      </c>
      <c r="H29" s="34" t="str">
        <f>_xlfn.IFERROR(AVERAGE(H24:H28),"")</f>
        <v/>
      </c>
      <c r="I29" s="35">
        <f t="shared" si="3"/>
        <v>9.280000000000001</v>
      </c>
      <c r="J29" s="36" t="str">
        <f>_xlfn.IFERROR(AVERAGE(J24:J28),"")</f>
        <v/>
      </c>
      <c r="K29" s="37">
        <f t="shared" si="3"/>
        <v>9.08</v>
      </c>
      <c r="L29" s="36" t="str">
        <f>_xlfn.IFERROR(AVERAGE(L24:L28),"")</f>
        <v/>
      </c>
      <c r="M29" s="35">
        <f t="shared" si="3"/>
        <v>9.18</v>
      </c>
      <c r="N29" s="36" t="str">
        <f>_xlfn.IFERROR(AVERAGE(N24:N28),"")</f>
        <v/>
      </c>
      <c r="O29" s="37">
        <f t="shared" si="3"/>
        <v>8.98</v>
      </c>
      <c r="P29" s="36" t="str">
        <f>_xlfn.IFERROR(AVERAGE(P24:P28),"")</f>
        <v/>
      </c>
      <c r="Q29" s="39">
        <f t="shared" si="3"/>
        <v>9.18</v>
      </c>
      <c r="R29" s="36" t="str">
        <f>_xlfn.IFERROR(AVERAGE(R24:R28),"")</f>
        <v/>
      </c>
      <c r="S29" s="35">
        <f t="shared" si="3"/>
        <v>9.26</v>
      </c>
      <c r="T29" s="36" t="str">
        <f>_xlfn.IFERROR(AVERAGE(T24:T28),"")</f>
        <v/>
      </c>
      <c r="U29" s="39">
        <f t="shared" si="3"/>
        <v>9.459999999999999</v>
      </c>
      <c r="V29" s="36" t="str">
        <f>_xlfn.IFERROR(AVERAGE(V24:V28),"")</f>
        <v/>
      </c>
      <c r="W29" s="39">
        <f t="shared" si="3"/>
        <v>9.26</v>
      </c>
    </row>
    <row r="30" spans="1:23" ht="13.5">
      <c r="A30" s="7" t="s">
        <v>293</v>
      </c>
      <c r="B30" s="6"/>
      <c r="C30" s="27">
        <v>7.6</v>
      </c>
      <c r="D30" s="6"/>
      <c r="E30" s="28">
        <v>7.6</v>
      </c>
      <c r="F30" s="6"/>
      <c r="G30" s="29">
        <v>6.8</v>
      </c>
      <c r="H30" s="16"/>
      <c r="I30" s="27">
        <v>8.4</v>
      </c>
      <c r="J30" s="6"/>
      <c r="K30" s="28">
        <v>8.2</v>
      </c>
      <c r="L30" s="6"/>
      <c r="M30" s="27">
        <v>8.3</v>
      </c>
      <c r="N30" s="6"/>
      <c r="O30" s="28">
        <v>8.1</v>
      </c>
      <c r="P30" s="6"/>
      <c r="Q30" s="29">
        <v>8.2</v>
      </c>
      <c r="R30" s="6"/>
      <c r="S30" s="27">
        <v>8.3</v>
      </c>
      <c r="T30" s="6"/>
      <c r="U30" s="29">
        <v>8.5</v>
      </c>
      <c r="V30" s="6"/>
      <c r="W30" s="29">
        <v>8.3</v>
      </c>
    </row>
    <row r="31" spans="1:23" ht="13.5">
      <c r="A31" s="7" t="s">
        <v>281</v>
      </c>
      <c r="B31" s="6"/>
      <c r="C31" s="17">
        <v>8.7</v>
      </c>
      <c r="D31" s="6"/>
      <c r="E31" s="8">
        <v>8.7</v>
      </c>
      <c r="F31" s="6"/>
      <c r="G31" s="9">
        <v>7.9</v>
      </c>
      <c r="H31" s="16"/>
      <c r="I31" s="17">
        <v>9.6</v>
      </c>
      <c r="J31" s="6"/>
      <c r="K31" s="8">
        <v>9.4</v>
      </c>
      <c r="L31" s="6"/>
      <c r="M31" s="17">
        <v>9.6</v>
      </c>
      <c r="N31" s="6"/>
      <c r="O31" s="8">
        <v>9.4</v>
      </c>
      <c r="P31" s="6"/>
      <c r="Q31" s="9">
        <v>9.4</v>
      </c>
      <c r="R31" s="6"/>
      <c r="S31" s="17">
        <v>9.5</v>
      </c>
      <c r="T31" s="6"/>
      <c r="U31" s="9">
        <v>9.7</v>
      </c>
      <c r="V31" s="6"/>
      <c r="W31" s="9">
        <v>9.5</v>
      </c>
    </row>
    <row r="32" spans="1:23" ht="13.5">
      <c r="A32" s="7" t="s">
        <v>282</v>
      </c>
      <c r="B32" s="6"/>
      <c r="C32" s="17">
        <v>8.4</v>
      </c>
      <c r="D32" s="6"/>
      <c r="E32" s="8">
        <v>8.4</v>
      </c>
      <c r="F32" s="6"/>
      <c r="G32" s="9">
        <v>7.5</v>
      </c>
      <c r="H32" s="16"/>
      <c r="I32" s="17">
        <v>9.1</v>
      </c>
      <c r="J32" s="6"/>
      <c r="K32" s="8">
        <v>9</v>
      </c>
      <c r="L32" s="6"/>
      <c r="M32" s="17">
        <v>9.1</v>
      </c>
      <c r="N32" s="6"/>
      <c r="O32" s="8">
        <v>8.9</v>
      </c>
      <c r="P32" s="6"/>
      <c r="Q32" s="9">
        <v>9</v>
      </c>
      <c r="R32" s="6"/>
      <c r="S32" s="17">
        <v>9.1</v>
      </c>
      <c r="T32" s="6"/>
      <c r="U32" s="9">
        <v>9.3</v>
      </c>
      <c r="V32" s="6"/>
      <c r="W32" s="9">
        <v>9.1</v>
      </c>
    </row>
    <row r="33" spans="1:23" ht="13.5">
      <c r="A33" s="7" t="s">
        <v>283</v>
      </c>
      <c r="B33" s="6"/>
      <c r="C33" s="17">
        <v>7.3</v>
      </c>
      <c r="D33" s="6"/>
      <c r="E33" s="8">
        <v>7.3</v>
      </c>
      <c r="F33" s="6"/>
      <c r="G33" s="9">
        <v>6.5</v>
      </c>
      <c r="H33" s="16"/>
      <c r="I33" s="17">
        <v>8</v>
      </c>
      <c r="J33" s="6"/>
      <c r="K33" s="8">
        <v>7.8</v>
      </c>
      <c r="L33" s="6"/>
      <c r="M33" s="17">
        <v>7.9</v>
      </c>
      <c r="N33" s="6"/>
      <c r="O33" s="8">
        <v>7.8</v>
      </c>
      <c r="P33" s="6"/>
      <c r="Q33" s="9">
        <v>7.9</v>
      </c>
      <c r="R33" s="6"/>
      <c r="S33" s="17">
        <v>8</v>
      </c>
      <c r="T33" s="6"/>
      <c r="U33" s="9">
        <v>8.2</v>
      </c>
      <c r="V33" s="6"/>
      <c r="W33" s="9">
        <v>7.9</v>
      </c>
    </row>
    <row r="34" spans="1:23" ht="13.5">
      <c r="A34" s="7" t="s">
        <v>284</v>
      </c>
      <c r="B34" s="31"/>
      <c r="C34" s="18">
        <v>7.5</v>
      </c>
      <c r="D34" s="31"/>
      <c r="E34" s="11">
        <v>7.5</v>
      </c>
      <c r="F34" s="31"/>
      <c r="G34" s="12">
        <v>6.6</v>
      </c>
      <c r="H34" s="30"/>
      <c r="I34" s="18">
        <v>8.2</v>
      </c>
      <c r="J34" s="31"/>
      <c r="K34" s="11">
        <v>8</v>
      </c>
      <c r="L34" s="31"/>
      <c r="M34" s="18">
        <v>8.1</v>
      </c>
      <c r="N34" s="31"/>
      <c r="O34" s="11">
        <v>7.9</v>
      </c>
      <c r="P34" s="31"/>
      <c r="Q34" s="12">
        <v>8</v>
      </c>
      <c r="R34" s="31"/>
      <c r="S34" s="18">
        <v>8.1</v>
      </c>
      <c r="T34" s="31"/>
      <c r="U34" s="12">
        <v>8.3</v>
      </c>
      <c r="V34" s="31"/>
      <c r="W34" s="12">
        <v>8.1</v>
      </c>
    </row>
    <row r="35" spans="1:23" ht="13.5">
      <c r="A35" s="33" t="s">
        <v>323</v>
      </c>
      <c r="B35" s="34" t="str">
        <f>_xlfn.IFERROR(AVERAGE(B30:B34),"")</f>
        <v/>
      </c>
      <c r="C35" s="35">
        <f aca="true" t="shared" si="4" ref="C35:W35">AVERAGE(C30:C34)</f>
        <v>7.9</v>
      </c>
      <c r="D35" s="36" t="str">
        <f>_xlfn.IFERROR(AVERAGE(D30:D34),"")</f>
        <v/>
      </c>
      <c r="E35" s="37">
        <f t="shared" si="4"/>
        <v>7.9</v>
      </c>
      <c r="F35" s="36" t="str">
        <f>_xlfn.IFERROR(AVERAGE(F30:F34),"")</f>
        <v/>
      </c>
      <c r="G35" s="39">
        <f t="shared" si="4"/>
        <v>7.06</v>
      </c>
      <c r="H35" s="34" t="str">
        <f>_xlfn.IFERROR(AVERAGE(H30:H34),"")</f>
        <v/>
      </c>
      <c r="I35" s="35">
        <f t="shared" si="4"/>
        <v>8.66</v>
      </c>
      <c r="J35" s="36" t="str">
        <f>_xlfn.IFERROR(AVERAGE(J30:J34),"")</f>
        <v/>
      </c>
      <c r="K35" s="37">
        <f t="shared" si="4"/>
        <v>8.48</v>
      </c>
      <c r="L35" s="36" t="str">
        <f>_xlfn.IFERROR(AVERAGE(L30:L34),"")</f>
        <v/>
      </c>
      <c r="M35" s="35">
        <f t="shared" si="4"/>
        <v>8.6</v>
      </c>
      <c r="N35" s="36" t="str">
        <f>_xlfn.IFERROR(AVERAGE(N30:N34),"")</f>
        <v/>
      </c>
      <c r="O35" s="37">
        <f t="shared" si="4"/>
        <v>8.419999999999998</v>
      </c>
      <c r="P35" s="36" t="str">
        <f>_xlfn.IFERROR(AVERAGE(P30:P34),"")</f>
        <v/>
      </c>
      <c r="Q35" s="39">
        <f t="shared" si="4"/>
        <v>8.5</v>
      </c>
      <c r="R35" s="36" t="str">
        <f>_xlfn.IFERROR(AVERAGE(R30:R34),"")</f>
        <v/>
      </c>
      <c r="S35" s="35">
        <f t="shared" si="4"/>
        <v>8.6</v>
      </c>
      <c r="T35" s="36" t="str">
        <f>_xlfn.IFERROR(AVERAGE(T30:T34),"")</f>
        <v/>
      </c>
      <c r="U35" s="39">
        <f t="shared" si="4"/>
        <v>8.8</v>
      </c>
      <c r="V35" s="36" t="str">
        <f>_xlfn.IFERROR(AVERAGE(V30:V34),"")</f>
        <v/>
      </c>
      <c r="W35" s="39">
        <f t="shared" si="4"/>
        <v>8.58</v>
      </c>
    </row>
    <row r="36" spans="1:23" ht="13.5">
      <c r="A36" s="19" t="s">
        <v>294</v>
      </c>
      <c r="B36" s="16"/>
      <c r="C36" s="27">
        <v>7.4</v>
      </c>
      <c r="D36" s="48"/>
      <c r="E36" s="28">
        <v>7.4</v>
      </c>
      <c r="F36" s="48"/>
      <c r="G36" s="29">
        <v>6.6</v>
      </c>
      <c r="H36" s="16"/>
      <c r="I36" s="27">
        <v>8.1</v>
      </c>
      <c r="J36" s="48"/>
      <c r="K36" s="28">
        <v>8</v>
      </c>
      <c r="L36" s="48"/>
      <c r="M36" s="27">
        <v>8</v>
      </c>
      <c r="N36" s="48"/>
      <c r="O36" s="28">
        <v>7.9</v>
      </c>
      <c r="P36" s="48"/>
      <c r="Q36" s="29">
        <v>8.1</v>
      </c>
      <c r="R36" s="16"/>
      <c r="S36" s="27">
        <v>8.1</v>
      </c>
      <c r="T36" s="48"/>
      <c r="U36" s="29">
        <v>8.3</v>
      </c>
      <c r="V36" s="16"/>
      <c r="W36" s="29">
        <v>8.1</v>
      </c>
    </row>
    <row r="37" spans="1:23" ht="13.5">
      <c r="A37" s="7" t="s">
        <v>285</v>
      </c>
      <c r="B37" s="16"/>
      <c r="C37" s="17">
        <v>7.5</v>
      </c>
      <c r="D37" s="6"/>
      <c r="E37" s="8">
        <v>7.5</v>
      </c>
      <c r="F37" s="6"/>
      <c r="G37" s="9">
        <v>6.6</v>
      </c>
      <c r="H37" s="16"/>
      <c r="I37" s="17">
        <v>8</v>
      </c>
      <c r="J37" s="6"/>
      <c r="K37" s="8">
        <v>7.9</v>
      </c>
      <c r="L37" s="6"/>
      <c r="M37" s="17">
        <v>7.9</v>
      </c>
      <c r="N37" s="6"/>
      <c r="O37" s="8">
        <v>7.7</v>
      </c>
      <c r="P37" s="6"/>
      <c r="Q37" s="9">
        <v>8</v>
      </c>
      <c r="R37" s="16"/>
      <c r="S37" s="17">
        <v>8.1</v>
      </c>
      <c r="T37" s="6"/>
      <c r="U37" s="9">
        <v>8.2</v>
      </c>
      <c r="V37" s="16"/>
      <c r="W37" s="9">
        <v>8</v>
      </c>
    </row>
    <row r="38" spans="1:23" ht="13.5">
      <c r="A38" s="7" t="s">
        <v>286</v>
      </c>
      <c r="B38" s="16"/>
      <c r="C38" s="17">
        <v>7</v>
      </c>
      <c r="D38" s="6"/>
      <c r="E38" s="8">
        <v>7</v>
      </c>
      <c r="F38" s="6"/>
      <c r="G38" s="9">
        <v>6.1</v>
      </c>
      <c r="H38" s="16"/>
      <c r="I38" s="17">
        <v>7.7</v>
      </c>
      <c r="J38" s="6"/>
      <c r="K38" s="8">
        <v>7.5</v>
      </c>
      <c r="L38" s="6"/>
      <c r="M38" s="17">
        <v>7.6</v>
      </c>
      <c r="N38" s="6"/>
      <c r="O38" s="8">
        <v>7.5</v>
      </c>
      <c r="P38" s="6"/>
      <c r="Q38" s="9">
        <v>7.6</v>
      </c>
      <c r="R38" s="16"/>
      <c r="S38" s="17">
        <v>7.5</v>
      </c>
      <c r="T38" s="6"/>
      <c r="U38" s="9">
        <v>7.8</v>
      </c>
      <c r="V38" s="16"/>
      <c r="W38" s="9">
        <v>7.5</v>
      </c>
    </row>
    <row r="39" spans="1:23" ht="13.5">
      <c r="A39" s="7" t="s">
        <v>287</v>
      </c>
      <c r="B39" s="16"/>
      <c r="C39" s="17">
        <v>7</v>
      </c>
      <c r="D39" s="6"/>
      <c r="E39" s="8">
        <v>7.1</v>
      </c>
      <c r="F39" s="6"/>
      <c r="G39" s="9">
        <v>6.2</v>
      </c>
      <c r="H39" s="16"/>
      <c r="I39" s="17">
        <v>7.7</v>
      </c>
      <c r="J39" s="6"/>
      <c r="K39" s="8">
        <v>7.6</v>
      </c>
      <c r="L39" s="6"/>
      <c r="M39" s="17">
        <v>7.6</v>
      </c>
      <c r="N39" s="6"/>
      <c r="O39" s="8">
        <v>7.4</v>
      </c>
      <c r="P39" s="6"/>
      <c r="Q39" s="9">
        <v>7.6</v>
      </c>
      <c r="R39" s="16"/>
      <c r="S39" s="17">
        <v>7.7</v>
      </c>
      <c r="T39" s="6"/>
      <c r="U39" s="9">
        <v>7.9</v>
      </c>
      <c r="V39" s="16"/>
      <c r="W39" s="9">
        <v>7.7</v>
      </c>
    </row>
    <row r="40" spans="1:23" ht="13.5">
      <c r="A40" s="7" t="s">
        <v>288</v>
      </c>
      <c r="B40" s="30"/>
      <c r="C40" s="18">
        <v>7.4</v>
      </c>
      <c r="D40" s="31"/>
      <c r="E40" s="11">
        <v>7.4</v>
      </c>
      <c r="F40" s="31"/>
      <c r="G40" s="12">
        <v>6.5</v>
      </c>
      <c r="H40" s="30"/>
      <c r="I40" s="18">
        <v>8</v>
      </c>
      <c r="J40" s="31"/>
      <c r="K40" s="11">
        <v>7.8</v>
      </c>
      <c r="L40" s="31"/>
      <c r="M40" s="18">
        <v>7.9</v>
      </c>
      <c r="N40" s="31"/>
      <c r="O40" s="11">
        <v>7.7</v>
      </c>
      <c r="P40" s="31"/>
      <c r="Q40" s="12">
        <v>7.9</v>
      </c>
      <c r="R40" s="30"/>
      <c r="S40" s="18">
        <v>7.9</v>
      </c>
      <c r="T40" s="31"/>
      <c r="U40" s="12">
        <v>8.1</v>
      </c>
      <c r="V40" s="30"/>
      <c r="W40" s="12">
        <v>7.9</v>
      </c>
    </row>
    <row r="41" spans="1:23" ht="13.5">
      <c r="A41" s="33" t="s">
        <v>324</v>
      </c>
      <c r="B41" s="34" t="str">
        <f>_xlfn.IFERROR(AVERAGE(B36:B40),"")</f>
        <v/>
      </c>
      <c r="C41" s="35">
        <f aca="true" t="shared" si="5" ref="C41:W41">AVERAGE(C36:C40)</f>
        <v>7.26</v>
      </c>
      <c r="D41" s="36" t="str">
        <f>_xlfn.IFERROR(AVERAGE(D36:D40),"")</f>
        <v/>
      </c>
      <c r="E41" s="37">
        <f t="shared" si="5"/>
        <v>7.279999999999999</v>
      </c>
      <c r="F41" s="38" t="str">
        <f>_xlfn.IFERROR(AVERAGE(F36:F40),"")</f>
        <v/>
      </c>
      <c r="G41" s="39">
        <f t="shared" si="5"/>
        <v>6.3999999999999995</v>
      </c>
      <c r="H41" s="34" t="str">
        <f>_xlfn.IFERROR(AVERAGE(H36:H40),"")</f>
        <v/>
      </c>
      <c r="I41" s="35">
        <f t="shared" si="5"/>
        <v>7.9</v>
      </c>
      <c r="J41" s="36" t="str">
        <f>_xlfn.IFERROR(AVERAGE(J36:J40),"")</f>
        <v/>
      </c>
      <c r="K41" s="37">
        <f t="shared" si="5"/>
        <v>7.76</v>
      </c>
      <c r="L41" s="38" t="str">
        <f>_xlfn.IFERROR(AVERAGE(L36:L40),"")</f>
        <v/>
      </c>
      <c r="M41" s="35">
        <f t="shared" si="5"/>
        <v>7.8</v>
      </c>
      <c r="N41" s="36" t="str">
        <f>_xlfn.IFERROR(AVERAGE(N36:N40),"")</f>
        <v/>
      </c>
      <c r="O41" s="37">
        <f t="shared" si="5"/>
        <v>7.640000000000001</v>
      </c>
      <c r="P41" s="38" t="str">
        <f>_xlfn.IFERROR(AVERAGE(P36:P40),"")</f>
        <v/>
      </c>
      <c r="Q41" s="39">
        <f t="shared" si="5"/>
        <v>7.840000000000001</v>
      </c>
      <c r="R41" s="34" t="str">
        <f>_xlfn.IFERROR(AVERAGE(R36:R40),"")</f>
        <v/>
      </c>
      <c r="S41" s="35">
        <f t="shared" si="5"/>
        <v>7.859999999999999</v>
      </c>
      <c r="T41" s="36" t="str">
        <f>_xlfn.IFERROR(AVERAGE(T36:T40),"")</f>
        <v/>
      </c>
      <c r="U41" s="39">
        <f t="shared" si="5"/>
        <v>8.06</v>
      </c>
      <c r="V41" s="34" t="str">
        <f>_xlfn.IFERROR(AVERAGE(V36:V40),"")</f>
        <v/>
      </c>
      <c r="W41" s="39">
        <f t="shared" si="5"/>
        <v>7.840000000000001</v>
      </c>
    </row>
    <row r="42" spans="1:23" ht="14.25" thickBot="1">
      <c r="A42" s="40" t="s">
        <v>325</v>
      </c>
      <c r="B42" s="41" t="e">
        <f aca="true" t="shared" si="6" ref="B42:W42">AVERAGE(B6:B10,B12:B16,B18:B22,B24:B28,B30:B34,B36:B40)</f>
        <v>#DIV/0!</v>
      </c>
      <c r="C42" s="42">
        <f t="shared" si="6"/>
        <v>9.226666666666665</v>
      </c>
      <c r="D42" s="43" t="e">
        <f t="shared" si="6"/>
        <v>#DIV/0!</v>
      </c>
      <c r="E42" s="42">
        <f t="shared" si="6"/>
        <v>9.223333333333333</v>
      </c>
      <c r="F42" s="44" t="e">
        <f t="shared" si="6"/>
        <v>#DIV/0!</v>
      </c>
      <c r="G42" s="45">
        <f t="shared" si="6"/>
        <v>8.423333333333334</v>
      </c>
      <c r="H42" s="41" t="e">
        <f t="shared" si="6"/>
        <v>#DIV/0!</v>
      </c>
      <c r="I42" s="46">
        <f t="shared" si="6"/>
        <v>10.043333333333333</v>
      </c>
      <c r="J42" s="43" t="e">
        <f t="shared" si="6"/>
        <v>#DIV/0!</v>
      </c>
      <c r="K42" s="42">
        <f t="shared" si="6"/>
        <v>9.833333333333336</v>
      </c>
      <c r="L42" s="44" t="e">
        <f t="shared" si="6"/>
        <v>#DIV/0!</v>
      </c>
      <c r="M42" s="46">
        <f t="shared" si="6"/>
        <v>9.969999999999999</v>
      </c>
      <c r="N42" s="43" t="e">
        <f t="shared" si="6"/>
        <v>#DIV/0!</v>
      </c>
      <c r="O42" s="42">
        <f t="shared" si="6"/>
        <v>9.773333333333333</v>
      </c>
      <c r="P42" s="44" t="e">
        <f t="shared" si="6"/>
        <v>#DIV/0!</v>
      </c>
      <c r="Q42" s="45">
        <f t="shared" si="6"/>
        <v>9.92</v>
      </c>
      <c r="R42" s="41" t="e">
        <f t="shared" si="6"/>
        <v>#DIV/0!</v>
      </c>
      <c r="S42" s="46">
        <f t="shared" si="6"/>
        <v>10.009999999999998</v>
      </c>
      <c r="T42" s="43" t="e">
        <f t="shared" si="6"/>
        <v>#DIV/0!</v>
      </c>
      <c r="U42" s="45">
        <f t="shared" si="6"/>
        <v>10.216666666666669</v>
      </c>
      <c r="V42" s="41" t="e">
        <f t="shared" si="6"/>
        <v>#DIV/0!</v>
      </c>
      <c r="W42" s="45">
        <f t="shared" si="6"/>
        <v>10.02</v>
      </c>
    </row>
    <row r="43" s="25" customFormat="1" ht="13.5"/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showOutlineSymbols="0" workbookViewId="0" topLeftCell="A1">
      <pane ySplit="5" topLeftCell="A6" activePane="bottomLeft" state="frozen"/>
      <selection pane="topLeft" activeCell="D7" sqref="D7"/>
      <selection pane="bottomLeft" activeCell="H21" sqref="H2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413</v>
      </c>
      <c r="B6" s="48"/>
      <c r="C6" s="27">
        <v>7.5</v>
      </c>
      <c r="D6" s="48"/>
      <c r="E6" s="28">
        <v>7.4</v>
      </c>
      <c r="F6" s="48"/>
      <c r="G6" s="29">
        <v>6.6</v>
      </c>
      <c r="H6" s="57"/>
      <c r="I6" s="27">
        <v>8.1</v>
      </c>
      <c r="J6" s="48"/>
      <c r="K6" s="28">
        <v>8</v>
      </c>
      <c r="L6" s="48"/>
      <c r="M6" s="28">
        <v>8</v>
      </c>
      <c r="N6" s="48"/>
      <c r="O6" s="28">
        <v>7.9</v>
      </c>
      <c r="P6" s="48"/>
      <c r="Q6" s="29">
        <v>8.1</v>
      </c>
      <c r="R6" s="48"/>
      <c r="S6" s="28">
        <v>8.1</v>
      </c>
      <c r="T6" s="48"/>
      <c r="U6" s="29">
        <v>8.3</v>
      </c>
      <c r="V6" s="48"/>
      <c r="W6" s="29">
        <v>8.1</v>
      </c>
    </row>
    <row r="7" spans="1:23" ht="13.5">
      <c r="A7" s="14" t="s">
        <v>393</v>
      </c>
      <c r="B7" s="6"/>
      <c r="C7" s="17">
        <v>5.4</v>
      </c>
      <c r="D7" s="6"/>
      <c r="E7" s="8">
        <v>5.4</v>
      </c>
      <c r="F7" s="6"/>
      <c r="G7" s="9">
        <v>4.5</v>
      </c>
      <c r="H7" s="16"/>
      <c r="I7" s="17">
        <v>6.1</v>
      </c>
      <c r="J7" s="6"/>
      <c r="K7" s="8">
        <v>6</v>
      </c>
      <c r="L7" s="6"/>
      <c r="M7" s="8">
        <v>6</v>
      </c>
      <c r="N7" s="6"/>
      <c r="O7" s="8">
        <v>5.9</v>
      </c>
      <c r="P7" s="6"/>
      <c r="Q7" s="9">
        <v>6.1</v>
      </c>
      <c r="R7" s="6"/>
      <c r="S7" s="8">
        <v>6.1</v>
      </c>
      <c r="T7" s="6"/>
      <c r="U7" s="9">
        <v>6.3</v>
      </c>
      <c r="V7" s="6"/>
      <c r="W7" s="9">
        <v>6.1</v>
      </c>
    </row>
    <row r="8" spans="1:23" ht="13.5">
      <c r="A8" s="14" t="s">
        <v>296</v>
      </c>
      <c r="B8" s="6"/>
      <c r="C8" s="17">
        <v>5.5</v>
      </c>
      <c r="D8" s="6"/>
      <c r="E8" s="8">
        <v>5.5</v>
      </c>
      <c r="F8" s="6"/>
      <c r="G8" s="9">
        <v>4.6</v>
      </c>
      <c r="H8" s="16"/>
      <c r="I8" s="17">
        <v>6.1</v>
      </c>
      <c r="J8" s="6"/>
      <c r="K8" s="8">
        <v>6</v>
      </c>
      <c r="L8" s="6"/>
      <c r="M8" s="8">
        <v>6</v>
      </c>
      <c r="N8" s="6"/>
      <c r="O8" s="8">
        <v>5.9</v>
      </c>
      <c r="P8" s="6"/>
      <c r="Q8" s="9">
        <v>6.1</v>
      </c>
      <c r="R8" s="6"/>
      <c r="S8" s="8">
        <v>6.1</v>
      </c>
      <c r="T8" s="6"/>
      <c r="U8" s="9">
        <v>6.3</v>
      </c>
      <c r="V8" s="6"/>
      <c r="W8" s="9">
        <v>6.1</v>
      </c>
    </row>
    <row r="9" spans="1:23" ht="13.5">
      <c r="A9" s="14" t="s">
        <v>297</v>
      </c>
      <c r="B9" s="6"/>
      <c r="C9" s="17">
        <v>5.1</v>
      </c>
      <c r="D9" s="6"/>
      <c r="E9" s="8">
        <v>5.1</v>
      </c>
      <c r="F9" s="6"/>
      <c r="G9" s="9">
        <v>4.3</v>
      </c>
      <c r="H9" s="16"/>
      <c r="I9" s="17">
        <v>6</v>
      </c>
      <c r="J9" s="6"/>
      <c r="K9" s="8">
        <v>5.8</v>
      </c>
      <c r="L9" s="6"/>
      <c r="M9" s="8">
        <v>5.9</v>
      </c>
      <c r="N9" s="6"/>
      <c r="O9" s="8">
        <v>5.8</v>
      </c>
      <c r="P9" s="6"/>
      <c r="Q9" s="9">
        <v>5.9</v>
      </c>
      <c r="R9" s="6"/>
      <c r="S9" s="8">
        <v>5.8</v>
      </c>
      <c r="T9" s="6"/>
      <c r="U9" s="9">
        <v>6.1</v>
      </c>
      <c r="V9" s="6"/>
      <c r="W9" s="9">
        <v>6</v>
      </c>
    </row>
    <row r="10" spans="1:23" ht="13.5">
      <c r="A10" s="14" t="s">
        <v>298</v>
      </c>
      <c r="B10" s="10"/>
      <c r="C10" s="18">
        <v>5.8</v>
      </c>
      <c r="D10" s="10"/>
      <c r="E10" s="11">
        <v>5.8</v>
      </c>
      <c r="F10" s="10"/>
      <c r="G10" s="12">
        <v>4.9</v>
      </c>
      <c r="H10" s="58"/>
      <c r="I10" s="18">
        <v>6.4</v>
      </c>
      <c r="J10" s="10"/>
      <c r="K10" s="11">
        <v>6.3</v>
      </c>
      <c r="L10" s="10"/>
      <c r="M10" s="11">
        <v>6.2</v>
      </c>
      <c r="N10" s="10"/>
      <c r="O10" s="11">
        <v>6.1</v>
      </c>
      <c r="P10" s="10"/>
      <c r="Q10" s="12">
        <v>6.4</v>
      </c>
      <c r="R10" s="10"/>
      <c r="S10" s="11">
        <v>6.4</v>
      </c>
      <c r="T10" s="10"/>
      <c r="U10" s="12">
        <v>6.6</v>
      </c>
      <c r="V10" s="10"/>
      <c r="W10" s="12">
        <v>6.4</v>
      </c>
    </row>
    <row r="11" spans="1:23" ht="13.5">
      <c r="A11" s="33" t="s">
        <v>14</v>
      </c>
      <c r="B11" s="34" t="str">
        <f>_xlfn.IFERROR(AVERAGE(B6:B10),"")</f>
        <v/>
      </c>
      <c r="C11" s="35">
        <f aca="true" t="shared" si="0" ref="C11:W11">AVERAGE(C6:C10)</f>
        <v>5.86</v>
      </c>
      <c r="D11" s="36" t="str">
        <f>_xlfn.IFERROR(AVERAGE(D6:D10),"")</f>
        <v/>
      </c>
      <c r="E11" s="37">
        <f t="shared" si="0"/>
        <v>5.84</v>
      </c>
      <c r="F11" s="36" t="str">
        <f>_xlfn.IFERROR(AVERAGE(F6:F10),"")</f>
        <v/>
      </c>
      <c r="G11" s="39">
        <f t="shared" si="0"/>
        <v>4.9799999999999995</v>
      </c>
      <c r="H11" s="34" t="str">
        <f>_xlfn.IFERROR(AVERAGE(H6:H10),"")</f>
        <v/>
      </c>
      <c r="I11" s="35">
        <f t="shared" si="0"/>
        <v>6.539999999999999</v>
      </c>
      <c r="J11" s="36" t="str">
        <f>_xlfn.IFERROR(AVERAGE(J6:J10),"")</f>
        <v/>
      </c>
      <c r="K11" s="37">
        <f t="shared" si="0"/>
        <v>6.42</v>
      </c>
      <c r="L11" s="36" t="str">
        <f>_xlfn.IFERROR(AVERAGE(L6:L10),"")</f>
        <v/>
      </c>
      <c r="M11" s="35">
        <f t="shared" si="0"/>
        <v>6.42</v>
      </c>
      <c r="N11" s="36" t="str">
        <f>_xlfn.IFERROR(AVERAGE(N6:N10),"")</f>
        <v/>
      </c>
      <c r="O11" s="37">
        <f t="shared" si="0"/>
        <v>6.32</v>
      </c>
      <c r="P11" s="36" t="str">
        <f>_xlfn.IFERROR(AVERAGE(P6:P10),"")</f>
        <v/>
      </c>
      <c r="Q11" s="39">
        <f t="shared" si="0"/>
        <v>6.519999999999999</v>
      </c>
      <c r="R11" s="36" t="str">
        <f>_xlfn.IFERROR(AVERAGE(R6:R10),"")</f>
        <v/>
      </c>
      <c r="S11" s="35">
        <f t="shared" si="0"/>
        <v>6.5</v>
      </c>
      <c r="T11" s="36" t="str">
        <f>_xlfn.IFERROR(AVERAGE(T6:T10),"")</f>
        <v/>
      </c>
      <c r="U11" s="39">
        <f t="shared" si="0"/>
        <v>6.720000000000001</v>
      </c>
      <c r="V11" s="36" t="str">
        <f>_xlfn.IFERROR(AVERAGE(V6:V10),"")</f>
        <v/>
      </c>
      <c r="W11" s="39">
        <f t="shared" si="0"/>
        <v>6.539999999999999</v>
      </c>
    </row>
    <row r="12" spans="1:23" ht="13.5">
      <c r="A12" s="47" t="s">
        <v>394</v>
      </c>
      <c r="B12" s="48"/>
      <c r="C12" s="27">
        <v>4.7</v>
      </c>
      <c r="D12" s="48"/>
      <c r="E12" s="28">
        <v>4.7</v>
      </c>
      <c r="F12" s="48"/>
      <c r="G12" s="29">
        <v>3.8</v>
      </c>
      <c r="H12" s="57"/>
      <c r="I12" s="27">
        <v>5.2</v>
      </c>
      <c r="J12" s="48"/>
      <c r="K12" s="28">
        <v>5.2</v>
      </c>
      <c r="L12" s="48"/>
      <c r="M12" s="28">
        <v>5.1</v>
      </c>
      <c r="N12" s="48"/>
      <c r="O12" s="28">
        <v>4.9</v>
      </c>
      <c r="P12" s="48"/>
      <c r="Q12" s="29">
        <v>5.3</v>
      </c>
      <c r="R12" s="48"/>
      <c r="S12" s="28">
        <v>5.3</v>
      </c>
      <c r="T12" s="48"/>
      <c r="U12" s="29">
        <v>5.5</v>
      </c>
      <c r="V12" s="48"/>
      <c r="W12" s="29">
        <v>5.3</v>
      </c>
    </row>
    <row r="13" spans="1:23" ht="13.5">
      <c r="A13" s="14" t="s">
        <v>395</v>
      </c>
      <c r="B13" s="6"/>
      <c r="C13" s="17">
        <v>4</v>
      </c>
      <c r="D13" s="6"/>
      <c r="E13" s="8">
        <v>3.9</v>
      </c>
      <c r="F13" s="6"/>
      <c r="G13" s="9">
        <v>3</v>
      </c>
      <c r="H13" s="16"/>
      <c r="I13" s="17">
        <v>4.5</v>
      </c>
      <c r="J13" s="6"/>
      <c r="K13" s="8">
        <v>4.5</v>
      </c>
      <c r="L13" s="6"/>
      <c r="M13" s="8">
        <v>4.4</v>
      </c>
      <c r="N13" s="6"/>
      <c r="O13" s="8">
        <v>4.3</v>
      </c>
      <c r="P13" s="6"/>
      <c r="Q13" s="9">
        <v>4.6</v>
      </c>
      <c r="R13" s="6"/>
      <c r="S13" s="8">
        <v>4.5</v>
      </c>
      <c r="T13" s="6"/>
      <c r="U13" s="9">
        <v>4.8</v>
      </c>
      <c r="V13" s="6"/>
      <c r="W13" s="9">
        <v>4.6</v>
      </c>
    </row>
    <row r="14" spans="1:23" ht="13.5">
      <c r="A14" s="14" t="s">
        <v>299</v>
      </c>
      <c r="B14" s="6"/>
      <c r="C14" s="17">
        <v>3.7</v>
      </c>
      <c r="D14" s="6"/>
      <c r="E14" s="8">
        <v>3.7</v>
      </c>
      <c r="F14" s="6"/>
      <c r="G14" s="9">
        <v>2.8</v>
      </c>
      <c r="H14" s="16"/>
      <c r="I14" s="17">
        <v>4.4</v>
      </c>
      <c r="J14" s="6"/>
      <c r="K14" s="8">
        <v>4.3</v>
      </c>
      <c r="L14" s="6"/>
      <c r="M14" s="8">
        <v>4.3</v>
      </c>
      <c r="N14" s="6"/>
      <c r="O14" s="8">
        <v>4.2</v>
      </c>
      <c r="P14" s="6"/>
      <c r="Q14" s="9">
        <v>4.4</v>
      </c>
      <c r="R14" s="6"/>
      <c r="S14" s="8">
        <v>4.4</v>
      </c>
      <c r="T14" s="6"/>
      <c r="U14" s="9">
        <v>4.6</v>
      </c>
      <c r="V14" s="6"/>
      <c r="W14" s="9">
        <v>4.5</v>
      </c>
    </row>
    <row r="15" spans="1:23" ht="13.5">
      <c r="A15" s="14" t="s">
        <v>300</v>
      </c>
      <c r="B15" s="6"/>
      <c r="C15" s="17">
        <v>4</v>
      </c>
      <c r="D15" s="6"/>
      <c r="E15" s="8">
        <v>4</v>
      </c>
      <c r="F15" s="6"/>
      <c r="G15" s="9">
        <v>3.1</v>
      </c>
      <c r="H15" s="16"/>
      <c r="I15" s="17">
        <v>4.9</v>
      </c>
      <c r="J15" s="6"/>
      <c r="K15" s="8">
        <v>4.7</v>
      </c>
      <c r="L15" s="6"/>
      <c r="M15" s="8">
        <v>4.9</v>
      </c>
      <c r="N15" s="6"/>
      <c r="O15" s="8">
        <v>4.7</v>
      </c>
      <c r="P15" s="6"/>
      <c r="Q15" s="9">
        <v>4.8</v>
      </c>
      <c r="R15" s="6"/>
      <c r="S15" s="8">
        <v>4.7</v>
      </c>
      <c r="T15" s="6"/>
      <c r="U15" s="9">
        <v>4.9</v>
      </c>
      <c r="V15" s="6"/>
      <c r="W15" s="9">
        <v>4.8</v>
      </c>
    </row>
    <row r="16" spans="1:23" ht="13.5">
      <c r="A16" s="14" t="s">
        <v>301</v>
      </c>
      <c r="B16" s="10"/>
      <c r="C16" s="18">
        <v>5.8</v>
      </c>
      <c r="D16" s="10"/>
      <c r="E16" s="11">
        <v>5.9</v>
      </c>
      <c r="F16" s="10"/>
      <c r="G16" s="12">
        <v>5</v>
      </c>
      <c r="H16" s="58"/>
      <c r="I16" s="18">
        <v>6.6</v>
      </c>
      <c r="J16" s="10"/>
      <c r="K16" s="11">
        <v>6.4</v>
      </c>
      <c r="L16" s="10"/>
      <c r="M16" s="11">
        <v>6.5</v>
      </c>
      <c r="N16" s="10"/>
      <c r="O16" s="11">
        <v>6.4</v>
      </c>
      <c r="P16" s="10"/>
      <c r="Q16" s="12">
        <v>6.4</v>
      </c>
      <c r="R16" s="10"/>
      <c r="S16" s="11">
        <v>6.4</v>
      </c>
      <c r="T16" s="10"/>
      <c r="U16" s="12">
        <v>6.6</v>
      </c>
      <c r="V16" s="10"/>
      <c r="W16" s="12">
        <v>6.4</v>
      </c>
    </row>
    <row r="17" spans="1:23" ht="13.5">
      <c r="A17" s="33" t="s">
        <v>15</v>
      </c>
      <c r="B17" s="34" t="str">
        <f>_xlfn.IFERROR(AVERAGE(B12:B16),"")</f>
        <v/>
      </c>
      <c r="C17" s="35">
        <f aca="true" t="shared" si="1" ref="C17:W17">AVERAGE(C12:C16)</f>
        <v>4.4399999999999995</v>
      </c>
      <c r="D17" s="36" t="str">
        <f>_xlfn.IFERROR(AVERAGE(D12:D16),"")</f>
        <v/>
      </c>
      <c r="E17" s="37">
        <f t="shared" si="1"/>
        <v>4.44</v>
      </c>
      <c r="F17" s="36" t="str">
        <f>_xlfn.IFERROR(AVERAGE(F12:F16),"")</f>
        <v/>
      </c>
      <c r="G17" s="39">
        <f t="shared" si="1"/>
        <v>3.54</v>
      </c>
      <c r="H17" s="34" t="str">
        <f>_xlfn.IFERROR(AVERAGE(H12:H16),"")</f>
        <v/>
      </c>
      <c r="I17" s="35">
        <f t="shared" si="1"/>
        <v>5.12</v>
      </c>
      <c r="J17" s="36" t="str">
        <f>_xlfn.IFERROR(AVERAGE(J12:J16),"")</f>
        <v/>
      </c>
      <c r="K17" s="37">
        <f t="shared" si="1"/>
        <v>5.0200000000000005</v>
      </c>
      <c r="L17" s="36" t="str">
        <f>_xlfn.IFERROR(AVERAGE(L12:L16),"")</f>
        <v/>
      </c>
      <c r="M17" s="35">
        <f t="shared" si="1"/>
        <v>5.040000000000001</v>
      </c>
      <c r="N17" s="36" t="str">
        <f>_xlfn.IFERROR(AVERAGE(N12:N16),"")</f>
        <v/>
      </c>
      <c r="O17" s="37">
        <f t="shared" si="1"/>
        <v>4.9</v>
      </c>
      <c r="P17" s="36" t="str">
        <f>_xlfn.IFERROR(AVERAGE(P12:P16),"")</f>
        <v/>
      </c>
      <c r="Q17" s="39">
        <f t="shared" si="1"/>
        <v>5.1</v>
      </c>
      <c r="R17" s="36" t="str">
        <f>_xlfn.IFERROR(AVERAGE(R12:R16),"")</f>
        <v/>
      </c>
      <c r="S17" s="35">
        <f t="shared" si="1"/>
        <v>5.0600000000000005</v>
      </c>
      <c r="T17" s="36" t="str">
        <f>_xlfn.IFERROR(AVERAGE(T12:T16),"")</f>
        <v/>
      </c>
      <c r="U17" s="39">
        <f t="shared" si="1"/>
        <v>5.279999999999999</v>
      </c>
      <c r="V17" s="36" t="str">
        <f>_xlfn.IFERROR(AVERAGE(V12:V16),"")</f>
        <v/>
      </c>
      <c r="W17" s="39">
        <f t="shared" si="1"/>
        <v>5.12</v>
      </c>
    </row>
    <row r="18" spans="1:23" ht="13.5">
      <c r="A18" s="47" t="s">
        <v>396</v>
      </c>
      <c r="B18" s="48"/>
      <c r="C18" s="27">
        <v>6.5</v>
      </c>
      <c r="D18" s="48"/>
      <c r="E18" s="28">
        <v>6.6</v>
      </c>
      <c r="F18" s="48"/>
      <c r="G18" s="29">
        <v>5.7</v>
      </c>
      <c r="H18" s="57"/>
      <c r="I18" s="27">
        <v>7.1</v>
      </c>
      <c r="J18" s="48"/>
      <c r="K18" s="28">
        <v>7</v>
      </c>
      <c r="L18" s="48"/>
      <c r="M18" s="28">
        <v>7</v>
      </c>
      <c r="N18" s="48"/>
      <c r="O18" s="28">
        <v>6.9</v>
      </c>
      <c r="P18" s="48"/>
      <c r="Q18" s="29">
        <v>7.1</v>
      </c>
      <c r="R18" s="48"/>
      <c r="S18" s="28">
        <v>7.1</v>
      </c>
      <c r="T18" s="48"/>
      <c r="U18" s="29">
        <v>7.3</v>
      </c>
      <c r="V18" s="48"/>
      <c r="W18" s="29">
        <v>7.1</v>
      </c>
    </row>
    <row r="19" spans="1:23" ht="13.5">
      <c r="A19" s="14" t="s">
        <v>397</v>
      </c>
      <c r="B19" s="6"/>
      <c r="C19" s="17">
        <v>3.8</v>
      </c>
      <c r="D19" s="6"/>
      <c r="E19" s="8">
        <v>3.8</v>
      </c>
      <c r="F19" s="6"/>
      <c r="G19" s="9">
        <v>2.9</v>
      </c>
      <c r="H19" s="16"/>
      <c r="I19" s="17">
        <v>4.2</v>
      </c>
      <c r="J19" s="6"/>
      <c r="K19" s="8">
        <v>4.2</v>
      </c>
      <c r="L19" s="6"/>
      <c r="M19" s="8">
        <v>4</v>
      </c>
      <c r="N19" s="6"/>
      <c r="O19" s="8">
        <v>3.9</v>
      </c>
      <c r="P19" s="6"/>
      <c r="Q19" s="9">
        <v>4.3</v>
      </c>
      <c r="R19" s="6"/>
      <c r="S19" s="8">
        <v>4.3</v>
      </c>
      <c r="T19" s="6"/>
      <c r="U19" s="9">
        <v>4.5</v>
      </c>
      <c r="V19" s="6"/>
      <c r="W19" s="9">
        <v>4.3</v>
      </c>
    </row>
    <row r="20" spans="1:23" ht="13.5">
      <c r="A20" s="14" t="s">
        <v>302</v>
      </c>
      <c r="B20" s="6"/>
      <c r="C20" s="17">
        <v>3.8</v>
      </c>
      <c r="D20" s="6"/>
      <c r="E20" s="8">
        <v>3.8</v>
      </c>
      <c r="F20" s="6"/>
      <c r="G20" s="9">
        <v>2.9</v>
      </c>
      <c r="H20" s="16"/>
      <c r="I20" s="17">
        <v>4.4</v>
      </c>
      <c r="J20" s="6"/>
      <c r="K20" s="8">
        <v>4.3</v>
      </c>
      <c r="L20" s="6"/>
      <c r="M20" s="8">
        <v>4.3</v>
      </c>
      <c r="N20" s="6"/>
      <c r="O20" s="8">
        <v>4.2</v>
      </c>
      <c r="P20" s="6"/>
      <c r="Q20" s="9">
        <v>4.4</v>
      </c>
      <c r="R20" s="6"/>
      <c r="S20" s="8">
        <v>4.4</v>
      </c>
      <c r="T20" s="6"/>
      <c r="U20" s="9">
        <v>4.6</v>
      </c>
      <c r="V20" s="6"/>
      <c r="W20" s="9">
        <v>4.4</v>
      </c>
    </row>
    <row r="21" spans="1:23" ht="13.5">
      <c r="A21" s="14" t="s">
        <v>303</v>
      </c>
      <c r="B21" s="6"/>
      <c r="C21" s="17">
        <v>3.7</v>
      </c>
      <c r="D21" s="6"/>
      <c r="E21" s="8">
        <v>3.7</v>
      </c>
      <c r="F21" s="6"/>
      <c r="G21" s="9">
        <v>2.8</v>
      </c>
      <c r="H21" s="16"/>
      <c r="I21" s="17">
        <v>3.9</v>
      </c>
      <c r="J21" s="6"/>
      <c r="K21" s="8">
        <v>4</v>
      </c>
      <c r="L21" s="6"/>
      <c r="M21" s="8">
        <v>3.8</v>
      </c>
      <c r="N21" s="6"/>
      <c r="O21" s="8">
        <v>3.7</v>
      </c>
      <c r="P21" s="6"/>
      <c r="Q21" s="9">
        <v>4.1</v>
      </c>
      <c r="R21" s="6"/>
      <c r="S21" s="8">
        <v>4.2</v>
      </c>
      <c r="T21" s="6"/>
      <c r="U21" s="9">
        <v>4.3</v>
      </c>
      <c r="V21" s="6"/>
      <c r="W21" s="9">
        <v>4</v>
      </c>
    </row>
    <row r="22" spans="1:23" ht="13.5">
      <c r="A22" s="14" t="s">
        <v>304</v>
      </c>
      <c r="B22" s="10"/>
      <c r="C22" s="18">
        <v>4.1</v>
      </c>
      <c r="D22" s="10"/>
      <c r="E22" s="11">
        <v>4.1</v>
      </c>
      <c r="F22" s="10"/>
      <c r="G22" s="12">
        <v>3.2</v>
      </c>
      <c r="H22" s="58"/>
      <c r="I22" s="18">
        <v>4.4</v>
      </c>
      <c r="J22" s="10"/>
      <c r="K22" s="11">
        <v>4.4</v>
      </c>
      <c r="L22" s="10"/>
      <c r="M22" s="11">
        <v>4.3</v>
      </c>
      <c r="N22" s="10"/>
      <c r="O22" s="11">
        <v>4.2</v>
      </c>
      <c r="P22" s="10"/>
      <c r="Q22" s="12">
        <v>4.5</v>
      </c>
      <c r="R22" s="10"/>
      <c r="S22" s="11">
        <v>4.5</v>
      </c>
      <c r="T22" s="10"/>
      <c r="U22" s="12">
        <v>4.7</v>
      </c>
      <c r="V22" s="10"/>
      <c r="W22" s="12">
        <v>4.4</v>
      </c>
    </row>
    <row r="23" spans="1:23" ht="13.5">
      <c r="A23" s="33" t="s">
        <v>16</v>
      </c>
      <c r="B23" s="34" t="str">
        <f>_xlfn.IFERROR(AVERAGE(B18:B22),"")</f>
        <v/>
      </c>
      <c r="C23" s="35">
        <f aca="true" t="shared" si="2" ref="C23:W23">AVERAGE(C18:C22)</f>
        <v>4.38</v>
      </c>
      <c r="D23" s="36" t="str">
        <f>_xlfn.IFERROR(AVERAGE(D18:D22),"")</f>
        <v/>
      </c>
      <c r="E23" s="37">
        <f t="shared" si="2"/>
        <v>4.4</v>
      </c>
      <c r="F23" s="36" t="str">
        <f>_xlfn.IFERROR(AVERAGE(F18:F22),"")</f>
        <v/>
      </c>
      <c r="G23" s="39">
        <f t="shared" si="2"/>
        <v>3.5</v>
      </c>
      <c r="H23" s="34" t="str">
        <f>_xlfn.IFERROR(AVERAGE(H18:H22),"")</f>
        <v/>
      </c>
      <c r="I23" s="35">
        <f t="shared" si="2"/>
        <v>4.8</v>
      </c>
      <c r="J23" s="36" t="str">
        <f>_xlfn.IFERROR(AVERAGE(J18:J22),"")</f>
        <v/>
      </c>
      <c r="K23" s="37">
        <f t="shared" si="2"/>
        <v>4.779999999999999</v>
      </c>
      <c r="L23" s="36" t="str">
        <f>_xlfn.IFERROR(AVERAGE(L18:L22),"")</f>
        <v/>
      </c>
      <c r="M23" s="35">
        <f t="shared" si="2"/>
        <v>4.680000000000001</v>
      </c>
      <c r="N23" s="36" t="str">
        <f>_xlfn.IFERROR(AVERAGE(N18:N22),"")</f>
        <v/>
      </c>
      <c r="O23" s="37">
        <f t="shared" si="2"/>
        <v>4.58</v>
      </c>
      <c r="P23" s="36" t="str">
        <f>_xlfn.IFERROR(AVERAGE(P18:P22),"")</f>
        <v/>
      </c>
      <c r="Q23" s="39">
        <f t="shared" si="2"/>
        <v>4.88</v>
      </c>
      <c r="R23" s="36" t="str">
        <f>_xlfn.IFERROR(AVERAGE(R18:R22),"")</f>
        <v/>
      </c>
      <c r="S23" s="35">
        <f t="shared" si="2"/>
        <v>4.9</v>
      </c>
      <c r="T23" s="36" t="str">
        <f>_xlfn.IFERROR(AVERAGE(T18:T22),"")</f>
        <v/>
      </c>
      <c r="U23" s="39">
        <f t="shared" si="2"/>
        <v>5.08</v>
      </c>
      <c r="V23" s="36" t="str">
        <f>_xlfn.IFERROR(AVERAGE(V18:V22),"")</f>
        <v/>
      </c>
      <c r="W23" s="39">
        <f t="shared" si="2"/>
        <v>4.839999999999999</v>
      </c>
    </row>
    <row r="24" spans="1:23" ht="13.5">
      <c r="A24" s="47" t="s">
        <v>398</v>
      </c>
      <c r="B24" s="48"/>
      <c r="C24" s="27">
        <v>4.3</v>
      </c>
      <c r="D24" s="48"/>
      <c r="E24" s="28">
        <v>4.4</v>
      </c>
      <c r="F24" s="48"/>
      <c r="G24" s="29">
        <v>3.4</v>
      </c>
      <c r="H24" s="57"/>
      <c r="I24" s="27">
        <v>4.6</v>
      </c>
      <c r="J24" s="48"/>
      <c r="K24" s="28">
        <v>4.6</v>
      </c>
      <c r="L24" s="48"/>
      <c r="M24" s="28">
        <v>4.5</v>
      </c>
      <c r="N24" s="48"/>
      <c r="O24" s="28">
        <v>4.4</v>
      </c>
      <c r="P24" s="48"/>
      <c r="Q24" s="29">
        <v>4.7</v>
      </c>
      <c r="R24" s="48"/>
      <c r="S24" s="28">
        <v>4.8</v>
      </c>
      <c r="T24" s="48"/>
      <c r="U24" s="29">
        <v>4.9</v>
      </c>
      <c r="V24" s="48"/>
      <c r="W24" s="29">
        <v>4.7</v>
      </c>
    </row>
    <row r="25" spans="1:23" ht="13.5">
      <c r="A25" s="14" t="s">
        <v>399</v>
      </c>
      <c r="B25" s="6"/>
      <c r="C25" s="17">
        <v>2.8</v>
      </c>
      <c r="D25" s="6"/>
      <c r="E25" s="8">
        <v>2.8</v>
      </c>
      <c r="F25" s="6"/>
      <c r="G25" s="9">
        <v>1.9</v>
      </c>
      <c r="H25" s="16"/>
      <c r="I25" s="17">
        <v>3.1</v>
      </c>
      <c r="J25" s="6"/>
      <c r="K25" s="8">
        <v>3.2</v>
      </c>
      <c r="L25" s="6"/>
      <c r="M25" s="8">
        <v>3</v>
      </c>
      <c r="N25" s="6"/>
      <c r="O25" s="8">
        <v>2.9</v>
      </c>
      <c r="P25" s="6"/>
      <c r="Q25" s="9">
        <v>3.3</v>
      </c>
      <c r="R25" s="6"/>
      <c r="S25" s="8">
        <v>3.3</v>
      </c>
      <c r="T25" s="6"/>
      <c r="U25" s="9">
        <v>3.5</v>
      </c>
      <c r="V25" s="6"/>
      <c r="W25" s="9">
        <v>3.3</v>
      </c>
    </row>
    <row r="26" spans="1:23" ht="13.5">
      <c r="A26" s="14" t="s">
        <v>305</v>
      </c>
      <c r="B26" s="6"/>
      <c r="C26" s="17">
        <v>2.3</v>
      </c>
      <c r="D26" s="6"/>
      <c r="E26" s="8">
        <v>2.3</v>
      </c>
      <c r="F26" s="6"/>
      <c r="G26" s="9">
        <v>1.4</v>
      </c>
      <c r="H26" s="16"/>
      <c r="I26" s="17">
        <v>2.7</v>
      </c>
      <c r="J26" s="6"/>
      <c r="K26" s="8">
        <v>2.7</v>
      </c>
      <c r="L26" s="6"/>
      <c r="M26" s="8">
        <v>2.6</v>
      </c>
      <c r="N26" s="6"/>
      <c r="O26" s="8">
        <v>2.5</v>
      </c>
      <c r="P26" s="6"/>
      <c r="Q26" s="9">
        <v>2.8</v>
      </c>
      <c r="R26" s="6"/>
      <c r="S26" s="8">
        <v>2.8</v>
      </c>
      <c r="T26" s="6"/>
      <c r="U26" s="9">
        <v>3</v>
      </c>
      <c r="V26" s="6"/>
      <c r="W26" s="9">
        <v>2.7</v>
      </c>
    </row>
    <row r="27" spans="1:23" ht="13.5">
      <c r="A27" s="14" t="s">
        <v>306</v>
      </c>
      <c r="B27" s="6"/>
      <c r="C27" s="17">
        <v>3.2</v>
      </c>
      <c r="D27" s="6"/>
      <c r="E27" s="8">
        <v>3.2</v>
      </c>
      <c r="F27" s="6"/>
      <c r="G27" s="9">
        <v>2.3</v>
      </c>
      <c r="H27" s="16"/>
      <c r="I27" s="17">
        <v>3.6</v>
      </c>
      <c r="J27" s="6"/>
      <c r="K27" s="8">
        <v>3.6</v>
      </c>
      <c r="L27" s="6"/>
      <c r="M27" s="8">
        <v>3.5</v>
      </c>
      <c r="N27" s="6"/>
      <c r="O27" s="8">
        <v>3.4</v>
      </c>
      <c r="P27" s="6"/>
      <c r="Q27" s="9">
        <v>3.7</v>
      </c>
      <c r="R27" s="6"/>
      <c r="S27" s="8">
        <v>3.7</v>
      </c>
      <c r="T27" s="6"/>
      <c r="U27" s="9">
        <v>3.9</v>
      </c>
      <c r="V27" s="6"/>
      <c r="W27" s="9">
        <v>3.7</v>
      </c>
    </row>
    <row r="28" spans="1:23" ht="13.5">
      <c r="A28" s="14" t="s">
        <v>307</v>
      </c>
      <c r="B28" s="10"/>
      <c r="C28" s="18">
        <v>3</v>
      </c>
      <c r="D28" s="10"/>
      <c r="E28" s="11">
        <v>3.1</v>
      </c>
      <c r="F28" s="10"/>
      <c r="G28" s="12">
        <v>2.2</v>
      </c>
      <c r="H28" s="58"/>
      <c r="I28" s="18">
        <v>3.7</v>
      </c>
      <c r="J28" s="10"/>
      <c r="K28" s="11">
        <v>3.6</v>
      </c>
      <c r="L28" s="10"/>
      <c r="M28" s="11">
        <v>3.7</v>
      </c>
      <c r="N28" s="10"/>
      <c r="O28" s="11">
        <v>3.5</v>
      </c>
      <c r="P28" s="10"/>
      <c r="Q28" s="12">
        <v>3.7</v>
      </c>
      <c r="R28" s="10"/>
      <c r="S28" s="11">
        <v>3.7</v>
      </c>
      <c r="T28" s="10"/>
      <c r="U28" s="12">
        <v>3.8</v>
      </c>
      <c r="V28" s="10"/>
      <c r="W28" s="12">
        <v>3.6</v>
      </c>
    </row>
    <row r="29" spans="1:23" ht="13.5">
      <c r="A29" s="33" t="s">
        <v>17</v>
      </c>
      <c r="B29" s="34" t="str">
        <f>_xlfn.IFERROR(AVERAGE(B24:B28),"")</f>
        <v/>
      </c>
      <c r="C29" s="35">
        <f aca="true" t="shared" si="3" ref="C29:W29">AVERAGE(C24:C28)</f>
        <v>3.1199999999999997</v>
      </c>
      <c r="D29" s="36" t="str">
        <f>_xlfn.IFERROR(AVERAGE(D24:D28),"")</f>
        <v/>
      </c>
      <c r="E29" s="37">
        <f t="shared" si="3"/>
        <v>3.1599999999999997</v>
      </c>
      <c r="F29" s="36" t="str">
        <f>_xlfn.IFERROR(AVERAGE(F24:F28),"")</f>
        <v/>
      </c>
      <c r="G29" s="39">
        <f t="shared" si="3"/>
        <v>2.2399999999999998</v>
      </c>
      <c r="H29" s="34" t="str">
        <f>_xlfn.IFERROR(AVERAGE(H24:H28),"")</f>
        <v/>
      </c>
      <c r="I29" s="35">
        <f t="shared" si="3"/>
        <v>3.54</v>
      </c>
      <c r="J29" s="36" t="str">
        <f>_xlfn.IFERROR(AVERAGE(J24:J28),"")</f>
        <v/>
      </c>
      <c r="K29" s="37">
        <f t="shared" si="3"/>
        <v>3.54</v>
      </c>
      <c r="L29" s="36" t="str">
        <f>_xlfn.IFERROR(AVERAGE(L24:L28),"")</f>
        <v/>
      </c>
      <c r="M29" s="35">
        <f t="shared" si="3"/>
        <v>3.46</v>
      </c>
      <c r="N29" s="36" t="str">
        <f>_xlfn.IFERROR(AVERAGE(N24:N28),"")</f>
        <v/>
      </c>
      <c r="O29" s="37">
        <f t="shared" si="3"/>
        <v>3.3400000000000007</v>
      </c>
      <c r="P29" s="36" t="str">
        <f>_xlfn.IFERROR(AVERAGE(P24:P28),"")</f>
        <v/>
      </c>
      <c r="Q29" s="39">
        <f t="shared" si="3"/>
        <v>3.6399999999999997</v>
      </c>
      <c r="R29" s="36" t="str">
        <f>_xlfn.IFERROR(AVERAGE(R24:R28),"")</f>
        <v/>
      </c>
      <c r="S29" s="35">
        <f t="shared" si="3"/>
        <v>3.6599999999999993</v>
      </c>
      <c r="T29" s="36" t="str">
        <f>_xlfn.IFERROR(AVERAGE(T24:T28),"")</f>
        <v/>
      </c>
      <c r="U29" s="39">
        <f t="shared" si="3"/>
        <v>3.8200000000000003</v>
      </c>
      <c r="V29" s="36" t="str">
        <f>_xlfn.IFERROR(AVERAGE(V24:V28),"")</f>
        <v/>
      </c>
      <c r="W29" s="39">
        <f t="shared" si="3"/>
        <v>3.6</v>
      </c>
    </row>
    <row r="30" spans="1:23" ht="13.5">
      <c r="A30" s="47" t="s">
        <v>400</v>
      </c>
      <c r="B30" s="48"/>
      <c r="C30" s="27">
        <v>3.7</v>
      </c>
      <c r="D30" s="48"/>
      <c r="E30" s="28">
        <v>3.8</v>
      </c>
      <c r="F30" s="48"/>
      <c r="G30" s="29">
        <v>2.9</v>
      </c>
      <c r="H30" s="57"/>
      <c r="I30" s="27">
        <v>4.6</v>
      </c>
      <c r="J30" s="48"/>
      <c r="K30" s="28">
        <v>4.4</v>
      </c>
      <c r="L30" s="48"/>
      <c r="M30" s="28">
        <v>4.6</v>
      </c>
      <c r="N30" s="48"/>
      <c r="O30" s="28">
        <v>4.5</v>
      </c>
      <c r="P30" s="48"/>
      <c r="Q30" s="29">
        <v>4.5</v>
      </c>
      <c r="R30" s="48"/>
      <c r="S30" s="28">
        <v>4.4</v>
      </c>
      <c r="T30" s="48"/>
      <c r="U30" s="29">
        <v>4.6</v>
      </c>
      <c r="V30" s="48"/>
      <c r="W30" s="29">
        <v>4.5</v>
      </c>
    </row>
    <row r="31" spans="1:23" ht="13.5">
      <c r="A31" s="14" t="s">
        <v>401</v>
      </c>
      <c r="B31" s="6"/>
      <c r="C31" s="17">
        <v>4.4</v>
      </c>
      <c r="D31" s="6"/>
      <c r="E31" s="8">
        <v>4.4</v>
      </c>
      <c r="F31" s="6"/>
      <c r="G31" s="9">
        <v>3.5</v>
      </c>
      <c r="H31" s="16"/>
      <c r="I31" s="17">
        <v>5</v>
      </c>
      <c r="J31" s="6"/>
      <c r="K31" s="8">
        <v>4.9</v>
      </c>
      <c r="L31" s="6"/>
      <c r="M31" s="8">
        <v>5</v>
      </c>
      <c r="N31" s="6"/>
      <c r="O31" s="8">
        <v>4.8</v>
      </c>
      <c r="P31" s="6"/>
      <c r="Q31" s="9">
        <v>5</v>
      </c>
      <c r="R31" s="6"/>
      <c r="S31" s="8">
        <v>5</v>
      </c>
      <c r="T31" s="6"/>
      <c r="U31" s="9">
        <v>5.2</v>
      </c>
      <c r="V31" s="6"/>
      <c r="W31" s="9">
        <v>5.1</v>
      </c>
    </row>
    <row r="32" spans="1:23" ht="13.5">
      <c r="A32" s="14" t="s">
        <v>308</v>
      </c>
      <c r="B32" s="6"/>
      <c r="C32" s="17">
        <v>4.1</v>
      </c>
      <c r="D32" s="6"/>
      <c r="E32" s="8">
        <v>4.2</v>
      </c>
      <c r="F32" s="6"/>
      <c r="G32" s="9">
        <v>3.2</v>
      </c>
      <c r="H32" s="16"/>
      <c r="I32" s="17">
        <v>4.6</v>
      </c>
      <c r="J32" s="6"/>
      <c r="K32" s="8">
        <v>4.5</v>
      </c>
      <c r="L32" s="6"/>
      <c r="M32" s="8">
        <v>4.5</v>
      </c>
      <c r="N32" s="6"/>
      <c r="O32" s="8">
        <v>4.4</v>
      </c>
      <c r="P32" s="6"/>
      <c r="Q32" s="9">
        <v>4.6</v>
      </c>
      <c r="R32" s="6"/>
      <c r="S32" s="8">
        <v>4.6</v>
      </c>
      <c r="T32" s="6"/>
      <c r="U32" s="9">
        <v>4.8</v>
      </c>
      <c r="V32" s="6"/>
      <c r="W32" s="9">
        <v>4.5</v>
      </c>
    </row>
    <row r="33" spans="1:23" ht="13.5">
      <c r="A33" s="14" t="s">
        <v>309</v>
      </c>
      <c r="B33" s="6"/>
      <c r="C33" s="17">
        <v>4.7</v>
      </c>
      <c r="D33" s="6"/>
      <c r="E33" s="8">
        <v>4.8</v>
      </c>
      <c r="F33" s="6"/>
      <c r="G33" s="9">
        <v>3.8</v>
      </c>
      <c r="H33" s="16"/>
      <c r="I33" s="17">
        <v>5.3</v>
      </c>
      <c r="J33" s="6"/>
      <c r="K33" s="8">
        <v>5.2</v>
      </c>
      <c r="L33" s="6"/>
      <c r="M33" s="8">
        <v>5.3</v>
      </c>
      <c r="N33" s="6"/>
      <c r="O33" s="8">
        <v>5.1</v>
      </c>
      <c r="P33" s="6"/>
      <c r="Q33" s="9">
        <v>5.3</v>
      </c>
      <c r="R33" s="6"/>
      <c r="S33" s="8">
        <v>5.3</v>
      </c>
      <c r="T33" s="6"/>
      <c r="U33" s="9">
        <v>5.5</v>
      </c>
      <c r="V33" s="6"/>
      <c r="W33" s="9">
        <v>5.3</v>
      </c>
    </row>
    <row r="34" spans="1:23" ht="13.5">
      <c r="A34" s="14" t="s">
        <v>310</v>
      </c>
      <c r="B34" s="10"/>
      <c r="C34" s="18">
        <v>4.5</v>
      </c>
      <c r="D34" s="10"/>
      <c r="E34" s="11">
        <v>4.6</v>
      </c>
      <c r="F34" s="10"/>
      <c r="G34" s="12">
        <v>3.6</v>
      </c>
      <c r="H34" s="58"/>
      <c r="I34" s="18">
        <v>4.8</v>
      </c>
      <c r="J34" s="10"/>
      <c r="K34" s="11">
        <v>4.9</v>
      </c>
      <c r="L34" s="10"/>
      <c r="M34" s="11">
        <v>4.7</v>
      </c>
      <c r="N34" s="10"/>
      <c r="O34" s="11">
        <v>4.6</v>
      </c>
      <c r="P34" s="10"/>
      <c r="Q34" s="12">
        <v>5</v>
      </c>
      <c r="R34" s="10"/>
      <c r="S34" s="11">
        <v>5</v>
      </c>
      <c r="T34" s="10"/>
      <c r="U34" s="12">
        <v>5.2</v>
      </c>
      <c r="V34" s="10"/>
      <c r="W34" s="12">
        <v>4.9</v>
      </c>
    </row>
    <row r="35" spans="1:23" ht="13.5">
      <c r="A35" s="33" t="s">
        <v>18</v>
      </c>
      <c r="B35" s="34" t="str">
        <f>_xlfn.IFERROR(AVERAGE(B30:B34),"")</f>
        <v/>
      </c>
      <c r="C35" s="35">
        <f aca="true" t="shared" si="4" ref="C35:W35">AVERAGE(C30:C34)</f>
        <v>4.28</v>
      </c>
      <c r="D35" s="36" t="str">
        <f>_xlfn.IFERROR(AVERAGE(D30:D34),"")</f>
        <v/>
      </c>
      <c r="E35" s="37">
        <f t="shared" si="4"/>
        <v>4.359999999999999</v>
      </c>
      <c r="F35" s="36" t="str">
        <f>_xlfn.IFERROR(AVERAGE(F30:F34),"")</f>
        <v/>
      </c>
      <c r="G35" s="39">
        <f t="shared" si="4"/>
        <v>3.400000000000001</v>
      </c>
      <c r="H35" s="34" t="str">
        <f>_xlfn.IFERROR(AVERAGE(H30:H34),"")</f>
        <v/>
      </c>
      <c r="I35" s="35">
        <f t="shared" si="4"/>
        <v>4.86</v>
      </c>
      <c r="J35" s="36" t="str">
        <f>_xlfn.IFERROR(AVERAGE(J30:J34),"")</f>
        <v/>
      </c>
      <c r="K35" s="37">
        <f t="shared" si="4"/>
        <v>4.779999999999999</v>
      </c>
      <c r="L35" s="36" t="str">
        <f>_xlfn.IFERROR(AVERAGE(L30:L34),"")</f>
        <v/>
      </c>
      <c r="M35" s="35">
        <f t="shared" si="4"/>
        <v>4.819999999999999</v>
      </c>
      <c r="N35" s="36" t="str">
        <f>_xlfn.IFERROR(AVERAGE(N30:N34),"")</f>
        <v/>
      </c>
      <c r="O35" s="37">
        <f t="shared" si="4"/>
        <v>4.68</v>
      </c>
      <c r="P35" s="36" t="str">
        <f>_xlfn.IFERROR(AVERAGE(P30:P34),"")</f>
        <v/>
      </c>
      <c r="Q35" s="39">
        <f t="shared" si="4"/>
        <v>4.88</v>
      </c>
      <c r="R35" s="36" t="str">
        <f>_xlfn.IFERROR(AVERAGE(R30:R34),"")</f>
        <v/>
      </c>
      <c r="S35" s="35">
        <f t="shared" si="4"/>
        <v>4.86</v>
      </c>
      <c r="T35" s="36" t="str">
        <f>_xlfn.IFERROR(AVERAGE(T30:T34),"")</f>
        <v/>
      </c>
      <c r="U35" s="39">
        <f t="shared" si="4"/>
        <v>5.0600000000000005</v>
      </c>
      <c r="V35" s="36" t="str">
        <f>_xlfn.IFERROR(AVERAGE(V30:V34),"")</f>
        <v/>
      </c>
      <c r="W35" s="39">
        <f t="shared" si="4"/>
        <v>4.859999999999999</v>
      </c>
    </row>
    <row r="36" spans="1:23" ht="13.5">
      <c r="A36" s="7" t="s">
        <v>402</v>
      </c>
      <c r="B36" s="6"/>
      <c r="C36" s="28">
        <v>3.7</v>
      </c>
      <c r="D36" s="6"/>
      <c r="E36" s="28">
        <v>3.7</v>
      </c>
      <c r="F36" s="6"/>
      <c r="G36" s="29">
        <v>2.8</v>
      </c>
      <c r="H36" s="6"/>
      <c r="I36" s="28">
        <v>4.3</v>
      </c>
      <c r="J36" s="6"/>
      <c r="K36" s="28">
        <v>4.1</v>
      </c>
      <c r="L36" s="6"/>
      <c r="M36" s="28">
        <v>4.2</v>
      </c>
      <c r="N36" s="6"/>
      <c r="O36" s="28">
        <v>4.1</v>
      </c>
      <c r="P36" s="6"/>
      <c r="Q36" s="29">
        <v>4.2</v>
      </c>
      <c r="R36" s="6"/>
      <c r="S36" s="28">
        <v>4.2</v>
      </c>
      <c r="T36" s="6"/>
      <c r="U36" s="29">
        <v>4.4</v>
      </c>
      <c r="V36" s="6"/>
      <c r="W36" s="29">
        <v>4.2</v>
      </c>
    </row>
    <row r="37" spans="1:23" ht="13.5">
      <c r="A37" s="7" t="s">
        <v>311</v>
      </c>
      <c r="B37" s="6"/>
      <c r="C37" s="8">
        <v>3.3</v>
      </c>
      <c r="D37" s="6"/>
      <c r="E37" s="8">
        <v>3.3</v>
      </c>
      <c r="F37" s="6"/>
      <c r="G37" s="9">
        <v>2.4</v>
      </c>
      <c r="H37" s="6"/>
      <c r="I37" s="8">
        <v>3.5</v>
      </c>
      <c r="J37" s="6"/>
      <c r="K37" s="8">
        <v>3.5</v>
      </c>
      <c r="L37" s="6"/>
      <c r="M37" s="8">
        <v>3.4</v>
      </c>
      <c r="N37" s="6"/>
      <c r="O37" s="8">
        <v>3.3</v>
      </c>
      <c r="P37" s="6"/>
      <c r="Q37" s="9">
        <v>3.7</v>
      </c>
      <c r="R37" s="6"/>
      <c r="S37" s="8">
        <v>3.8</v>
      </c>
      <c r="T37" s="6"/>
      <c r="U37" s="9">
        <v>3.9</v>
      </c>
      <c r="V37" s="6"/>
      <c r="W37" s="9">
        <v>3.7</v>
      </c>
    </row>
    <row r="38" spans="1:23" ht="13.5">
      <c r="A38" s="7" t="s">
        <v>312</v>
      </c>
      <c r="B38" s="6"/>
      <c r="C38" s="8">
        <v>1</v>
      </c>
      <c r="D38" s="6"/>
      <c r="E38" s="8">
        <v>1</v>
      </c>
      <c r="F38" s="6"/>
      <c r="G38" s="9">
        <v>0.1</v>
      </c>
      <c r="H38" s="6"/>
      <c r="I38" s="8">
        <v>1.5</v>
      </c>
      <c r="J38" s="6"/>
      <c r="K38" s="8">
        <v>1.4</v>
      </c>
      <c r="L38" s="6"/>
      <c r="M38" s="8">
        <v>1.4</v>
      </c>
      <c r="N38" s="6"/>
      <c r="O38" s="8">
        <v>1.3</v>
      </c>
      <c r="P38" s="6"/>
      <c r="Q38" s="9">
        <v>1.6</v>
      </c>
      <c r="R38" s="6"/>
      <c r="S38" s="8">
        <v>1.6</v>
      </c>
      <c r="T38" s="6"/>
      <c r="U38" s="9">
        <v>1.8</v>
      </c>
      <c r="V38" s="6"/>
      <c r="W38" s="9">
        <v>1.6</v>
      </c>
    </row>
    <row r="39" spans="1:23" ht="13.5">
      <c r="A39" s="7" t="s">
        <v>313</v>
      </c>
      <c r="B39" s="6"/>
      <c r="C39" s="8">
        <v>2.3</v>
      </c>
      <c r="D39" s="6"/>
      <c r="E39" s="8">
        <v>2.3</v>
      </c>
      <c r="F39" s="6"/>
      <c r="G39" s="9">
        <v>1.4</v>
      </c>
      <c r="H39" s="6"/>
      <c r="I39" s="8">
        <v>2.7</v>
      </c>
      <c r="J39" s="6"/>
      <c r="K39" s="8">
        <v>2.7</v>
      </c>
      <c r="L39" s="6"/>
      <c r="M39" s="8">
        <v>2.6</v>
      </c>
      <c r="N39" s="6"/>
      <c r="O39" s="8">
        <v>2.5</v>
      </c>
      <c r="P39" s="6"/>
      <c r="Q39" s="9">
        <v>2.8</v>
      </c>
      <c r="R39" s="6"/>
      <c r="S39" s="8">
        <v>2.9</v>
      </c>
      <c r="T39" s="6"/>
      <c r="U39" s="9">
        <v>3</v>
      </c>
      <c r="V39" s="6"/>
      <c r="W39" s="9">
        <v>2.8</v>
      </c>
    </row>
    <row r="40" spans="1:23" ht="13.5">
      <c r="A40" s="7" t="s">
        <v>314</v>
      </c>
      <c r="B40" s="13"/>
      <c r="C40" s="8">
        <v>2.2</v>
      </c>
      <c r="D40" s="13"/>
      <c r="E40" s="8">
        <v>2.2</v>
      </c>
      <c r="F40" s="13"/>
      <c r="G40" s="9">
        <v>1.3</v>
      </c>
      <c r="H40" s="13"/>
      <c r="I40" s="8">
        <v>2.8</v>
      </c>
      <c r="J40" s="13"/>
      <c r="K40" s="8">
        <v>2.8</v>
      </c>
      <c r="L40" s="13"/>
      <c r="M40" s="8">
        <v>2.8</v>
      </c>
      <c r="N40" s="13"/>
      <c r="O40" s="8">
        <v>2.6</v>
      </c>
      <c r="P40" s="13"/>
      <c r="Q40" s="9">
        <v>2.9</v>
      </c>
      <c r="R40" s="13"/>
      <c r="S40" s="8">
        <v>2.9</v>
      </c>
      <c r="T40" s="13"/>
      <c r="U40" s="9">
        <v>3.1</v>
      </c>
      <c r="V40" s="13"/>
      <c r="W40" s="9">
        <v>2.9</v>
      </c>
    </row>
    <row r="41" spans="1:23" ht="13.5">
      <c r="A41" s="7" t="s">
        <v>315</v>
      </c>
      <c r="B41" s="10"/>
      <c r="C41" s="11">
        <v>2.8</v>
      </c>
      <c r="D41" s="10"/>
      <c r="E41" s="11">
        <v>2.9</v>
      </c>
      <c r="F41" s="10"/>
      <c r="G41" s="12">
        <v>1.9</v>
      </c>
      <c r="H41" s="10"/>
      <c r="I41" s="11">
        <v>3.5</v>
      </c>
      <c r="J41" s="10"/>
      <c r="K41" s="11">
        <v>3.4</v>
      </c>
      <c r="L41" s="10"/>
      <c r="M41" s="11">
        <v>3.5</v>
      </c>
      <c r="N41" s="10"/>
      <c r="O41" s="11">
        <v>3.4</v>
      </c>
      <c r="P41" s="10"/>
      <c r="Q41" s="12">
        <v>3.5</v>
      </c>
      <c r="R41" s="10"/>
      <c r="S41" s="11">
        <v>3.5</v>
      </c>
      <c r="T41" s="10"/>
      <c r="U41" s="12">
        <v>3.6</v>
      </c>
      <c r="V41" s="10"/>
      <c r="W41" s="12">
        <v>3.5</v>
      </c>
    </row>
    <row r="42" spans="1:23" ht="13.5">
      <c r="A42" s="33" t="s">
        <v>19</v>
      </c>
      <c r="B42" s="36" t="str">
        <f>_xlfn.IFERROR(AVERAGE(B36:B41),"")</f>
        <v/>
      </c>
      <c r="C42" s="37">
        <f aca="true" t="shared" si="5" ref="C42:W42">AVERAGE(C36:C41)</f>
        <v>2.5500000000000003</v>
      </c>
      <c r="D42" s="36" t="str">
        <f>_xlfn.IFERROR(AVERAGE(D36:D41),"")</f>
        <v/>
      </c>
      <c r="E42" s="37">
        <f t="shared" si="5"/>
        <v>2.566666666666667</v>
      </c>
      <c r="F42" s="36" t="str">
        <f>_xlfn.IFERROR(AVERAGE(F36:F41),"")</f>
        <v/>
      </c>
      <c r="G42" s="39">
        <f t="shared" si="5"/>
        <v>1.6499999999999997</v>
      </c>
      <c r="H42" s="36" t="str">
        <f>_xlfn.IFERROR(AVERAGE(H36:H41),"")</f>
        <v/>
      </c>
      <c r="I42" s="37">
        <f t="shared" si="5"/>
        <v>3.0500000000000003</v>
      </c>
      <c r="J42" s="36" t="str">
        <f>_xlfn.IFERROR(AVERAGE(J36:J41),"")</f>
        <v/>
      </c>
      <c r="K42" s="37">
        <f t="shared" si="5"/>
        <v>2.983333333333333</v>
      </c>
      <c r="L42" s="36" t="str">
        <f>_xlfn.IFERROR(AVERAGE(L36:L41),"")</f>
        <v/>
      </c>
      <c r="M42" s="37">
        <f t="shared" si="5"/>
        <v>2.983333333333333</v>
      </c>
      <c r="N42" s="36" t="str">
        <f>_xlfn.IFERROR(AVERAGE(N36:N41),"")</f>
        <v/>
      </c>
      <c r="O42" s="37">
        <f t="shared" si="5"/>
        <v>2.8666666666666667</v>
      </c>
      <c r="P42" s="36" t="str">
        <f>_xlfn.IFERROR(AVERAGE(P36:P41),"")</f>
        <v/>
      </c>
      <c r="Q42" s="39">
        <f t="shared" si="5"/>
        <v>3.116666666666667</v>
      </c>
      <c r="R42" s="36" t="str">
        <f>_xlfn.IFERROR(AVERAGE(R36:R41),"")</f>
        <v/>
      </c>
      <c r="S42" s="37">
        <f t="shared" si="5"/>
        <v>3.15</v>
      </c>
      <c r="T42" s="36" t="str">
        <f>_xlfn.IFERROR(AVERAGE(T36:T41),"")</f>
        <v/>
      </c>
      <c r="U42" s="39">
        <f t="shared" si="5"/>
        <v>3.3000000000000007</v>
      </c>
      <c r="V42" s="36" t="str">
        <f>_xlfn.IFERROR(AVERAGE(V36:V41),"")</f>
        <v/>
      </c>
      <c r="W42" s="39">
        <f t="shared" si="5"/>
        <v>3.116666666666667</v>
      </c>
    </row>
    <row r="43" spans="1:23" ht="14.25" thickBot="1">
      <c r="A43" s="40" t="s">
        <v>295</v>
      </c>
      <c r="B43" s="43" t="e">
        <f aca="true" t="shared" si="6" ref="B43:W43">AVERAGE(B6:B10,B12:B16,B18:B22,B24:B28,B30:B34,B36:B41)</f>
        <v>#DIV/0!</v>
      </c>
      <c r="C43" s="42">
        <f t="shared" si="6"/>
        <v>4.054838709677419</v>
      </c>
      <c r="D43" s="43" t="e">
        <f t="shared" si="6"/>
        <v>#DIV/0!</v>
      </c>
      <c r="E43" s="42">
        <f t="shared" si="6"/>
        <v>4.077419354838709</v>
      </c>
      <c r="F43" s="43" t="e">
        <f t="shared" si="6"/>
        <v>#DIV/0!</v>
      </c>
      <c r="G43" s="45">
        <f t="shared" si="6"/>
        <v>3.1677419354838716</v>
      </c>
      <c r="H43" s="43" t="e">
        <f t="shared" si="6"/>
        <v>#DIV/0!</v>
      </c>
      <c r="I43" s="42">
        <f t="shared" si="6"/>
        <v>4.6</v>
      </c>
      <c r="J43" s="43" t="e">
        <f t="shared" si="6"/>
        <v>#DIV/0!</v>
      </c>
      <c r="K43" s="42">
        <f t="shared" si="6"/>
        <v>4.5354838709677425</v>
      </c>
      <c r="L43" s="43" t="e">
        <f t="shared" si="6"/>
        <v>#DIV/0!</v>
      </c>
      <c r="M43" s="42">
        <f t="shared" si="6"/>
        <v>4.516129032258065</v>
      </c>
      <c r="N43" s="43" t="e">
        <f t="shared" si="6"/>
        <v>#DIV/0!</v>
      </c>
      <c r="O43" s="42">
        <f t="shared" si="6"/>
        <v>4.396774193548388</v>
      </c>
      <c r="P43" s="43" t="e">
        <f t="shared" si="6"/>
        <v>#DIV/0!</v>
      </c>
      <c r="Q43" s="45">
        <f t="shared" si="6"/>
        <v>4.638709677419354</v>
      </c>
      <c r="R43" s="43" t="e">
        <f t="shared" si="6"/>
        <v>#DIV/0!</v>
      </c>
      <c r="S43" s="42">
        <f t="shared" si="6"/>
        <v>4.638709677419355</v>
      </c>
      <c r="T43" s="43" t="e">
        <f t="shared" si="6"/>
        <v>#DIV/0!</v>
      </c>
      <c r="U43" s="45">
        <f t="shared" si="6"/>
        <v>4.825806451612903</v>
      </c>
      <c r="V43" s="43" t="e">
        <f t="shared" si="6"/>
        <v>#DIV/0!</v>
      </c>
      <c r="W43" s="45">
        <f t="shared" si="6"/>
        <v>4.629032258064516</v>
      </c>
    </row>
  </sheetData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showOutlineSymbols="0" workbookViewId="0" topLeftCell="A1">
      <pane ySplit="5" topLeftCell="A18" activePane="bottomLeft" state="frozen"/>
      <selection pane="topLeft" activeCell="D7" sqref="D7"/>
      <selection pane="bottomLeft" activeCell="E35" sqref="E35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7"/>
      <c r="D4" s="66" t="s">
        <v>3</v>
      </c>
      <c r="E4" s="65"/>
      <c r="F4" s="67" t="s">
        <v>4</v>
      </c>
      <c r="G4" s="68"/>
      <c r="H4" s="64" t="s">
        <v>5</v>
      </c>
      <c r="I4" s="67"/>
      <c r="J4" s="66" t="s">
        <v>6</v>
      </c>
      <c r="K4" s="67"/>
      <c r="L4" s="66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429</v>
      </c>
      <c r="B6" s="48">
        <v>-0.1</v>
      </c>
      <c r="C6" s="27">
        <v>2.2</v>
      </c>
      <c r="D6" s="48">
        <v>-0.1</v>
      </c>
      <c r="E6" s="28">
        <v>2.2</v>
      </c>
      <c r="F6" s="48">
        <v>-1</v>
      </c>
      <c r="G6" s="29">
        <v>1.3</v>
      </c>
      <c r="H6" s="57">
        <v>0.6</v>
      </c>
      <c r="I6" s="27">
        <v>2.9</v>
      </c>
      <c r="J6" s="48">
        <v>0.4</v>
      </c>
      <c r="K6" s="28">
        <v>2.5</v>
      </c>
      <c r="L6" s="48">
        <v>0.6</v>
      </c>
      <c r="M6" s="28">
        <v>2.8</v>
      </c>
      <c r="N6" s="48">
        <v>0.3</v>
      </c>
      <c r="O6" s="28">
        <v>2.6</v>
      </c>
      <c r="P6" s="48">
        <v>0.6</v>
      </c>
      <c r="Q6" s="29">
        <v>2.7</v>
      </c>
      <c r="R6" s="48">
        <v>0.7</v>
      </c>
      <c r="S6" s="28">
        <v>2.8</v>
      </c>
      <c r="T6" s="48">
        <v>0.8</v>
      </c>
      <c r="U6" s="29">
        <v>2.9</v>
      </c>
      <c r="V6" s="48">
        <v>0.7</v>
      </c>
      <c r="W6" s="29">
        <v>2.8</v>
      </c>
    </row>
    <row r="7" spans="1:23" ht="13.5">
      <c r="A7" s="14" t="s">
        <v>403</v>
      </c>
      <c r="B7" s="6">
        <v>1.1</v>
      </c>
      <c r="C7" s="17">
        <v>4.1</v>
      </c>
      <c r="D7" s="6">
        <v>1</v>
      </c>
      <c r="E7" s="8">
        <v>4.1</v>
      </c>
      <c r="F7" s="6">
        <v>0.2</v>
      </c>
      <c r="G7" s="9">
        <v>3.2</v>
      </c>
      <c r="H7" s="16">
        <v>1.8</v>
      </c>
      <c r="I7" s="17">
        <v>4.6</v>
      </c>
      <c r="J7" s="6">
        <v>1.5</v>
      </c>
      <c r="K7" s="8">
        <v>4.3</v>
      </c>
      <c r="L7" s="6">
        <v>1.8</v>
      </c>
      <c r="M7" s="8">
        <v>4.5</v>
      </c>
      <c r="N7" s="6">
        <v>1.5</v>
      </c>
      <c r="O7" s="8">
        <v>4.3</v>
      </c>
      <c r="P7" s="6">
        <v>1.7</v>
      </c>
      <c r="Q7" s="9">
        <v>4.5</v>
      </c>
      <c r="R7" s="6">
        <v>1.8</v>
      </c>
      <c r="S7" s="8">
        <v>4.6</v>
      </c>
      <c r="T7" s="6">
        <v>1.9</v>
      </c>
      <c r="U7" s="9">
        <v>4.7</v>
      </c>
      <c r="V7" s="6">
        <v>1.8</v>
      </c>
      <c r="W7" s="9">
        <v>4.5</v>
      </c>
    </row>
    <row r="8" spans="1:23" ht="13.5">
      <c r="A8" s="14" t="s">
        <v>43</v>
      </c>
      <c r="B8" s="6">
        <v>0.6</v>
      </c>
      <c r="C8" s="17">
        <v>4</v>
      </c>
      <c r="D8" s="6">
        <v>0.5</v>
      </c>
      <c r="E8" s="8">
        <v>3.9</v>
      </c>
      <c r="F8" s="6">
        <v>-0.3</v>
      </c>
      <c r="G8" s="9">
        <v>3.1</v>
      </c>
      <c r="H8" s="16">
        <v>1.3</v>
      </c>
      <c r="I8" s="17">
        <v>4.4</v>
      </c>
      <c r="J8" s="6">
        <v>1.1</v>
      </c>
      <c r="K8" s="8">
        <v>4.2</v>
      </c>
      <c r="L8" s="6">
        <v>1.2</v>
      </c>
      <c r="M8" s="8">
        <v>4.3</v>
      </c>
      <c r="N8" s="6">
        <v>1</v>
      </c>
      <c r="O8" s="8">
        <v>4.1</v>
      </c>
      <c r="P8" s="6">
        <v>1.3</v>
      </c>
      <c r="Q8" s="9">
        <v>4.5</v>
      </c>
      <c r="R8" s="6">
        <v>1.3</v>
      </c>
      <c r="S8" s="8">
        <v>4.6</v>
      </c>
      <c r="T8" s="6">
        <v>1.5</v>
      </c>
      <c r="U8" s="9">
        <v>4.7</v>
      </c>
      <c r="V8" s="6">
        <v>1.4</v>
      </c>
      <c r="W8" s="9">
        <v>4.5</v>
      </c>
    </row>
    <row r="9" spans="1:23" ht="13.5">
      <c r="A9" s="14" t="s">
        <v>44</v>
      </c>
      <c r="B9" s="6">
        <v>-0.5</v>
      </c>
      <c r="C9" s="17">
        <v>2.6</v>
      </c>
      <c r="D9" s="6">
        <v>-0.6</v>
      </c>
      <c r="E9" s="8">
        <v>2.5</v>
      </c>
      <c r="F9" s="6">
        <v>-1.4</v>
      </c>
      <c r="G9" s="9">
        <v>1.6</v>
      </c>
      <c r="H9" s="16">
        <v>0.3</v>
      </c>
      <c r="I9" s="17">
        <v>2.9</v>
      </c>
      <c r="J9" s="6">
        <v>0</v>
      </c>
      <c r="K9" s="8">
        <v>2.8</v>
      </c>
      <c r="L9" s="6">
        <v>0.2</v>
      </c>
      <c r="M9" s="8">
        <v>2.8</v>
      </c>
      <c r="N9" s="6">
        <v>0</v>
      </c>
      <c r="O9" s="8">
        <v>2.6</v>
      </c>
      <c r="P9" s="6">
        <v>0.2</v>
      </c>
      <c r="Q9" s="9">
        <v>3</v>
      </c>
      <c r="R9" s="6">
        <v>0.2</v>
      </c>
      <c r="S9" s="8">
        <v>3.1</v>
      </c>
      <c r="T9" s="6">
        <v>0.3</v>
      </c>
      <c r="U9" s="9">
        <v>3.2</v>
      </c>
      <c r="V9" s="6">
        <v>0.3</v>
      </c>
      <c r="W9" s="9">
        <v>3</v>
      </c>
    </row>
    <row r="10" spans="1:23" ht="13.5">
      <c r="A10" s="14" t="s">
        <v>45</v>
      </c>
      <c r="B10" s="10">
        <v>-1</v>
      </c>
      <c r="C10" s="18">
        <v>1.8</v>
      </c>
      <c r="D10" s="10">
        <v>-1.1</v>
      </c>
      <c r="E10" s="11">
        <v>1.7</v>
      </c>
      <c r="F10" s="10">
        <v>-1.9</v>
      </c>
      <c r="G10" s="12">
        <v>0.9</v>
      </c>
      <c r="H10" s="58">
        <v>-0.2</v>
      </c>
      <c r="I10" s="18">
        <v>2.1</v>
      </c>
      <c r="J10" s="10">
        <v>-0.5</v>
      </c>
      <c r="K10" s="11">
        <v>1.9</v>
      </c>
      <c r="L10" s="10">
        <v>-0.3</v>
      </c>
      <c r="M10" s="11">
        <v>2</v>
      </c>
      <c r="N10" s="10">
        <v>-0.5</v>
      </c>
      <c r="O10" s="11">
        <v>1.8</v>
      </c>
      <c r="P10" s="10">
        <v>-0.3</v>
      </c>
      <c r="Q10" s="12">
        <v>2.2</v>
      </c>
      <c r="R10" s="10">
        <v>-0.3</v>
      </c>
      <c r="S10" s="11">
        <v>2.3</v>
      </c>
      <c r="T10" s="10">
        <v>-0.1</v>
      </c>
      <c r="U10" s="12">
        <v>2.4</v>
      </c>
      <c r="V10" s="10">
        <v>-0.1</v>
      </c>
      <c r="W10" s="12">
        <v>2.2</v>
      </c>
    </row>
    <row r="11" spans="1:23" ht="13.5">
      <c r="A11" s="33" t="s">
        <v>14</v>
      </c>
      <c r="B11" s="36">
        <f aca="true" t="shared" si="0" ref="B11:W11">AVERAGE(B6:B10)</f>
        <v>0.020000000000000018</v>
      </c>
      <c r="C11" s="35">
        <f t="shared" si="0"/>
        <v>2.9400000000000004</v>
      </c>
      <c r="D11" s="36">
        <f>AVERAGE(D6:D10)</f>
        <v>-0.06000000000000003</v>
      </c>
      <c r="E11" s="37">
        <f t="shared" si="0"/>
        <v>2.88</v>
      </c>
      <c r="F11" s="36">
        <f>AVERAGE(F6:F10)</f>
        <v>-0.8800000000000001</v>
      </c>
      <c r="G11" s="39">
        <f t="shared" si="0"/>
        <v>2.02</v>
      </c>
      <c r="H11" s="34">
        <f t="shared" si="0"/>
        <v>0.76</v>
      </c>
      <c r="I11" s="35">
        <f t="shared" si="0"/>
        <v>3.3800000000000003</v>
      </c>
      <c r="J11" s="36">
        <f>AVERAGE(J6:J10)</f>
        <v>0.5</v>
      </c>
      <c r="K11" s="37">
        <f t="shared" si="0"/>
        <v>3.14</v>
      </c>
      <c r="L11" s="36">
        <f>AVERAGE(L6:L10)</f>
        <v>0.7</v>
      </c>
      <c r="M11" s="37">
        <f t="shared" si="0"/>
        <v>3.28</v>
      </c>
      <c r="N11" s="36">
        <f t="shared" si="0"/>
        <v>0.45999999999999996</v>
      </c>
      <c r="O11" s="37">
        <f t="shared" si="0"/>
        <v>3.08</v>
      </c>
      <c r="P11" s="36">
        <f t="shared" si="0"/>
        <v>0.7</v>
      </c>
      <c r="Q11" s="39">
        <f t="shared" si="0"/>
        <v>3.38</v>
      </c>
      <c r="R11" s="36">
        <f t="shared" si="0"/>
        <v>0.74</v>
      </c>
      <c r="S11" s="37">
        <f t="shared" si="0"/>
        <v>3.4799999999999995</v>
      </c>
      <c r="T11" s="36">
        <f t="shared" si="0"/>
        <v>0.8800000000000001</v>
      </c>
      <c r="U11" s="39">
        <f t="shared" si="0"/>
        <v>3.5799999999999996</v>
      </c>
      <c r="V11" s="36">
        <f t="shared" si="0"/>
        <v>0.8200000000000001</v>
      </c>
      <c r="W11" s="39">
        <f t="shared" si="0"/>
        <v>3.4</v>
      </c>
    </row>
    <row r="12" spans="1:23" ht="13.5">
      <c r="A12" s="47" t="s">
        <v>404</v>
      </c>
      <c r="B12" s="48">
        <v>-2</v>
      </c>
      <c r="C12" s="27">
        <v>1.8</v>
      </c>
      <c r="D12" s="48">
        <v>-2.1</v>
      </c>
      <c r="E12" s="28">
        <v>1.7</v>
      </c>
      <c r="F12" s="48">
        <v>-2.9</v>
      </c>
      <c r="G12" s="29">
        <v>0.9</v>
      </c>
      <c r="H12" s="57">
        <v>-1.3</v>
      </c>
      <c r="I12" s="27">
        <v>2</v>
      </c>
      <c r="J12" s="48">
        <v>-1.5</v>
      </c>
      <c r="K12" s="28">
        <v>1.9</v>
      </c>
      <c r="L12" s="48">
        <v>-1.3</v>
      </c>
      <c r="M12" s="28">
        <v>1.9</v>
      </c>
      <c r="N12" s="48">
        <v>-1.6</v>
      </c>
      <c r="O12" s="28">
        <v>1.6</v>
      </c>
      <c r="P12" s="48">
        <v>-1.3</v>
      </c>
      <c r="Q12" s="29">
        <v>2.1</v>
      </c>
      <c r="R12" s="48">
        <v>-1.3</v>
      </c>
      <c r="S12" s="28">
        <v>2.3</v>
      </c>
      <c r="T12" s="48">
        <v>-1.1</v>
      </c>
      <c r="U12" s="29">
        <v>2.4</v>
      </c>
      <c r="V12" s="48">
        <v>-1.2</v>
      </c>
      <c r="W12" s="29">
        <v>2.2</v>
      </c>
    </row>
    <row r="13" spans="1:23" ht="13.5">
      <c r="A13" s="14" t="s">
        <v>405</v>
      </c>
      <c r="B13" s="6">
        <v>-1.4</v>
      </c>
      <c r="C13" s="17">
        <v>1.4</v>
      </c>
      <c r="D13" s="6">
        <v>-1.4</v>
      </c>
      <c r="E13" s="8">
        <v>1.3</v>
      </c>
      <c r="F13" s="6">
        <v>-2.3</v>
      </c>
      <c r="G13" s="9">
        <v>0.5</v>
      </c>
      <c r="H13" s="16">
        <v>-0.6</v>
      </c>
      <c r="I13" s="17">
        <v>1.7</v>
      </c>
      <c r="J13" s="6">
        <v>-0.9</v>
      </c>
      <c r="K13" s="8">
        <v>1.6</v>
      </c>
      <c r="L13" s="6">
        <v>-0.6</v>
      </c>
      <c r="M13" s="8">
        <v>1.6</v>
      </c>
      <c r="N13" s="6">
        <v>-0.9</v>
      </c>
      <c r="O13" s="8">
        <v>1.4</v>
      </c>
      <c r="P13" s="6">
        <v>-0.7</v>
      </c>
      <c r="Q13" s="9">
        <v>1.8</v>
      </c>
      <c r="R13" s="6">
        <v>-0.7</v>
      </c>
      <c r="S13" s="8">
        <v>1.9</v>
      </c>
      <c r="T13" s="6">
        <v>-0.5</v>
      </c>
      <c r="U13" s="9">
        <v>2.1</v>
      </c>
      <c r="V13" s="6">
        <v>-0.7</v>
      </c>
      <c r="W13" s="9">
        <v>1.9</v>
      </c>
    </row>
    <row r="14" spans="1:23" ht="13.5">
      <c r="A14" s="14" t="s">
        <v>46</v>
      </c>
      <c r="B14" s="6">
        <v>-2.2</v>
      </c>
      <c r="C14" s="17">
        <v>0.6</v>
      </c>
      <c r="D14" s="6">
        <v>-2.3</v>
      </c>
      <c r="E14" s="8">
        <v>0.5</v>
      </c>
      <c r="F14" s="6">
        <v>-3.2</v>
      </c>
      <c r="G14" s="9">
        <v>-0.4</v>
      </c>
      <c r="H14" s="16">
        <v>-1.3</v>
      </c>
      <c r="I14" s="17">
        <v>1</v>
      </c>
      <c r="J14" s="6">
        <v>-1.6</v>
      </c>
      <c r="K14" s="8">
        <v>0.8</v>
      </c>
      <c r="L14" s="6">
        <v>-1.3</v>
      </c>
      <c r="M14" s="8">
        <v>0.9</v>
      </c>
      <c r="N14" s="6">
        <v>-1.5</v>
      </c>
      <c r="O14" s="8">
        <v>0.7</v>
      </c>
      <c r="P14" s="6">
        <v>-1.5</v>
      </c>
      <c r="Q14" s="9">
        <v>1</v>
      </c>
      <c r="R14" s="6">
        <v>-1.5</v>
      </c>
      <c r="S14" s="8">
        <v>1.1</v>
      </c>
      <c r="T14" s="6">
        <v>-1.3</v>
      </c>
      <c r="U14" s="9">
        <v>1.2</v>
      </c>
      <c r="V14" s="6">
        <v>-1.4</v>
      </c>
      <c r="W14" s="9">
        <v>1.1</v>
      </c>
    </row>
    <row r="15" spans="1:23" ht="13.5">
      <c r="A15" s="14" t="s">
        <v>47</v>
      </c>
      <c r="B15" s="6">
        <v>-0.9</v>
      </c>
      <c r="C15" s="17">
        <v>0.5</v>
      </c>
      <c r="D15" s="6">
        <v>-1</v>
      </c>
      <c r="E15" s="8">
        <v>0.4</v>
      </c>
      <c r="F15" s="6">
        <v>-1.9</v>
      </c>
      <c r="G15" s="9">
        <v>-0.4</v>
      </c>
      <c r="H15" s="16">
        <v>0.1</v>
      </c>
      <c r="I15" s="17">
        <v>0.7</v>
      </c>
      <c r="J15" s="6">
        <v>-0.3</v>
      </c>
      <c r="K15" s="8">
        <v>0.6</v>
      </c>
      <c r="L15" s="6">
        <v>0.2</v>
      </c>
      <c r="M15" s="8">
        <v>0.6</v>
      </c>
      <c r="N15" s="6">
        <v>-0.1</v>
      </c>
      <c r="O15" s="8">
        <v>0.3</v>
      </c>
      <c r="P15" s="6">
        <v>-0.1</v>
      </c>
      <c r="Q15" s="9">
        <v>0.8</v>
      </c>
      <c r="R15" s="6">
        <v>-0.2</v>
      </c>
      <c r="S15" s="8">
        <v>1</v>
      </c>
      <c r="T15" s="6">
        <v>0</v>
      </c>
      <c r="U15" s="9">
        <v>1.1</v>
      </c>
      <c r="V15" s="6">
        <v>0</v>
      </c>
      <c r="W15" s="9">
        <v>0.9</v>
      </c>
    </row>
    <row r="16" spans="1:23" ht="13.5">
      <c r="A16" s="14" t="s">
        <v>48</v>
      </c>
      <c r="B16" s="10">
        <v>1.3</v>
      </c>
      <c r="C16" s="18">
        <v>0.6</v>
      </c>
      <c r="D16" s="10">
        <v>1.3</v>
      </c>
      <c r="E16" s="11">
        <v>0.6</v>
      </c>
      <c r="F16" s="10">
        <v>0.4</v>
      </c>
      <c r="G16" s="12">
        <v>-0.3</v>
      </c>
      <c r="H16" s="58">
        <v>2.5</v>
      </c>
      <c r="I16" s="18">
        <v>0.9</v>
      </c>
      <c r="J16" s="10">
        <v>2</v>
      </c>
      <c r="K16" s="11">
        <v>0.8</v>
      </c>
      <c r="L16" s="10">
        <v>2.6</v>
      </c>
      <c r="M16" s="11">
        <v>0.8</v>
      </c>
      <c r="N16" s="10">
        <v>2.4</v>
      </c>
      <c r="O16" s="11">
        <v>0.5</v>
      </c>
      <c r="P16" s="10">
        <v>2.1</v>
      </c>
      <c r="Q16" s="12">
        <v>1</v>
      </c>
      <c r="R16" s="10">
        <v>2</v>
      </c>
      <c r="S16" s="11">
        <v>1.1</v>
      </c>
      <c r="T16" s="10">
        <v>2.2</v>
      </c>
      <c r="U16" s="12">
        <v>1.3</v>
      </c>
      <c r="V16" s="10">
        <v>2.1</v>
      </c>
      <c r="W16" s="12">
        <v>1.1</v>
      </c>
    </row>
    <row r="17" spans="1:23" ht="13.5">
      <c r="A17" s="33" t="s">
        <v>15</v>
      </c>
      <c r="B17" s="36">
        <f aca="true" t="shared" si="1" ref="B17:W17">AVERAGE(B12:B16)</f>
        <v>-1.04</v>
      </c>
      <c r="C17" s="35">
        <f t="shared" si="1"/>
        <v>0.9800000000000001</v>
      </c>
      <c r="D17" s="36">
        <f>AVERAGE(D12:D16)</f>
        <v>-1.1</v>
      </c>
      <c r="E17" s="37">
        <f t="shared" si="1"/>
        <v>0.9</v>
      </c>
      <c r="F17" s="36">
        <f>AVERAGE(F12:F16)</f>
        <v>-1.9799999999999998</v>
      </c>
      <c r="G17" s="39">
        <f t="shared" si="1"/>
        <v>0.05999999999999998</v>
      </c>
      <c r="H17" s="34">
        <f t="shared" si="1"/>
        <v>-0.12000000000000002</v>
      </c>
      <c r="I17" s="35">
        <f t="shared" si="1"/>
        <v>1.2600000000000002</v>
      </c>
      <c r="J17" s="36">
        <f>AVERAGE(J12:J16)</f>
        <v>-0.45999999999999996</v>
      </c>
      <c r="K17" s="37">
        <f t="shared" si="1"/>
        <v>1.14</v>
      </c>
      <c r="L17" s="36">
        <f>AVERAGE(L12:L16)</f>
        <v>-0.07999999999999999</v>
      </c>
      <c r="M17" s="37">
        <f t="shared" si="1"/>
        <v>1.16</v>
      </c>
      <c r="N17" s="36">
        <f t="shared" si="1"/>
        <v>-0.33999999999999997</v>
      </c>
      <c r="O17" s="37">
        <f t="shared" si="1"/>
        <v>0.9</v>
      </c>
      <c r="P17" s="36">
        <f t="shared" si="1"/>
        <v>-0.3</v>
      </c>
      <c r="Q17" s="39">
        <f t="shared" si="1"/>
        <v>1.34</v>
      </c>
      <c r="R17" s="36">
        <f t="shared" si="1"/>
        <v>-0.34</v>
      </c>
      <c r="S17" s="37">
        <f t="shared" si="1"/>
        <v>1.4799999999999998</v>
      </c>
      <c r="T17" s="36">
        <f t="shared" si="1"/>
        <v>-0.14000000000000004</v>
      </c>
      <c r="U17" s="39">
        <f t="shared" si="1"/>
        <v>1.6200000000000003</v>
      </c>
      <c r="V17" s="36">
        <f t="shared" si="1"/>
        <v>-0.23999999999999994</v>
      </c>
      <c r="W17" s="39">
        <f t="shared" si="1"/>
        <v>1.44</v>
      </c>
    </row>
    <row r="18" spans="1:23" ht="13.5">
      <c r="A18" s="47" t="s">
        <v>406</v>
      </c>
      <c r="B18" s="48">
        <v>1.6</v>
      </c>
      <c r="C18" s="27">
        <v>1.2</v>
      </c>
      <c r="D18" s="48">
        <v>1.5</v>
      </c>
      <c r="E18" s="28">
        <v>1.2</v>
      </c>
      <c r="F18" s="48">
        <v>0.7</v>
      </c>
      <c r="G18" s="29">
        <v>0.3</v>
      </c>
      <c r="H18" s="57">
        <v>2</v>
      </c>
      <c r="I18" s="27">
        <v>1.5</v>
      </c>
      <c r="J18" s="48">
        <v>1.8</v>
      </c>
      <c r="K18" s="28">
        <v>1.4</v>
      </c>
      <c r="L18" s="48">
        <v>1.9</v>
      </c>
      <c r="M18" s="28">
        <v>1.4</v>
      </c>
      <c r="N18" s="48">
        <v>1.7</v>
      </c>
      <c r="O18" s="28">
        <v>1.2</v>
      </c>
      <c r="P18" s="48">
        <v>2</v>
      </c>
      <c r="Q18" s="29">
        <v>1.6</v>
      </c>
      <c r="R18" s="48">
        <v>2.1</v>
      </c>
      <c r="S18" s="28">
        <v>1.7</v>
      </c>
      <c r="T18" s="48">
        <v>2.3</v>
      </c>
      <c r="U18" s="29">
        <v>1.9</v>
      </c>
      <c r="V18" s="48">
        <v>2.1</v>
      </c>
      <c r="W18" s="29">
        <v>1.7</v>
      </c>
    </row>
    <row r="19" spans="1:23" ht="13.5">
      <c r="A19" s="14" t="s">
        <v>407</v>
      </c>
      <c r="B19" s="6">
        <v>-0.7</v>
      </c>
      <c r="C19" s="17">
        <v>1.8</v>
      </c>
      <c r="D19" s="6">
        <v>-0.8</v>
      </c>
      <c r="E19" s="8">
        <v>1.7</v>
      </c>
      <c r="F19" s="6">
        <v>-1.6</v>
      </c>
      <c r="G19" s="9">
        <v>0.9</v>
      </c>
      <c r="H19" s="16">
        <v>-0.1</v>
      </c>
      <c r="I19" s="17">
        <v>2.5</v>
      </c>
      <c r="J19" s="6">
        <v>-0.4</v>
      </c>
      <c r="K19" s="8">
        <v>2.2</v>
      </c>
      <c r="L19" s="6">
        <v>-0.1</v>
      </c>
      <c r="M19" s="8">
        <v>2.5</v>
      </c>
      <c r="N19" s="6">
        <v>-0.4</v>
      </c>
      <c r="O19" s="8">
        <v>2.2</v>
      </c>
      <c r="P19" s="6">
        <v>-0.2</v>
      </c>
      <c r="Q19" s="9">
        <v>2.4</v>
      </c>
      <c r="R19" s="6">
        <v>-0.1</v>
      </c>
      <c r="S19" s="8">
        <v>2.5</v>
      </c>
      <c r="T19" s="6">
        <v>0.1</v>
      </c>
      <c r="U19" s="9">
        <v>2.6</v>
      </c>
      <c r="V19" s="6">
        <v>-0.1</v>
      </c>
      <c r="W19" s="9">
        <v>2.5</v>
      </c>
    </row>
    <row r="20" spans="1:23" ht="13.5">
      <c r="A20" s="14" t="s">
        <v>49</v>
      </c>
      <c r="B20" s="6">
        <v>-0.2</v>
      </c>
      <c r="C20" s="17">
        <v>2.7</v>
      </c>
      <c r="D20" s="6">
        <v>-0.3</v>
      </c>
      <c r="E20" s="8">
        <v>2.6</v>
      </c>
      <c r="F20" s="6">
        <v>-1.2</v>
      </c>
      <c r="G20" s="9">
        <v>1.8</v>
      </c>
      <c r="H20" s="16">
        <v>0.3</v>
      </c>
      <c r="I20" s="17">
        <v>3.2</v>
      </c>
      <c r="J20" s="6">
        <v>0.1</v>
      </c>
      <c r="K20" s="8">
        <v>3</v>
      </c>
      <c r="L20" s="6">
        <v>0.2</v>
      </c>
      <c r="M20" s="8">
        <v>3.2</v>
      </c>
      <c r="N20" s="6">
        <v>0</v>
      </c>
      <c r="O20" s="8">
        <v>2.9</v>
      </c>
      <c r="P20" s="6">
        <v>0.3</v>
      </c>
      <c r="Q20" s="9">
        <v>3.2</v>
      </c>
      <c r="R20" s="6">
        <v>0.3</v>
      </c>
      <c r="S20" s="8">
        <v>3.3</v>
      </c>
      <c r="T20" s="6">
        <v>0.5</v>
      </c>
      <c r="U20" s="9">
        <v>3.5</v>
      </c>
      <c r="V20" s="6">
        <v>0.3</v>
      </c>
      <c r="W20" s="9">
        <v>3.4</v>
      </c>
    </row>
    <row r="21" spans="1:23" ht="13.5">
      <c r="A21" s="14" t="s">
        <v>50</v>
      </c>
      <c r="B21" s="6">
        <v>1.5</v>
      </c>
      <c r="C21" s="17">
        <v>3.2</v>
      </c>
      <c r="D21" s="6">
        <v>1.4</v>
      </c>
      <c r="E21" s="8">
        <v>3.1</v>
      </c>
      <c r="F21" s="6">
        <v>0.6</v>
      </c>
      <c r="G21" s="9">
        <v>2.3</v>
      </c>
      <c r="H21" s="16">
        <v>2.1</v>
      </c>
      <c r="I21" s="17">
        <v>3.7</v>
      </c>
      <c r="J21" s="6">
        <v>2</v>
      </c>
      <c r="K21" s="8">
        <v>3.5</v>
      </c>
      <c r="L21" s="6">
        <v>2.1</v>
      </c>
      <c r="M21" s="8">
        <v>3.6</v>
      </c>
      <c r="N21" s="6">
        <v>1.8</v>
      </c>
      <c r="O21" s="8">
        <v>3.4</v>
      </c>
      <c r="P21" s="6">
        <v>2.1</v>
      </c>
      <c r="Q21" s="9">
        <v>3.7</v>
      </c>
      <c r="R21" s="6">
        <v>2.1</v>
      </c>
      <c r="S21" s="8">
        <v>3.8</v>
      </c>
      <c r="T21" s="6">
        <v>2.4</v>
      </c>
      <c r="U21" s="9">
        <v>4</v>
      </c>
      <c r="V21" s="6">
        <v>2.2</v>
      </c>
      <c r="W21" s="9">
        <v>3.8</v>
      </c>
    </row>
    <row r="22" spans="1:23" ht="13.5">
      <c r="A22" s="14" t="s">
        <v>51</v>
      </c>
      <c r="B22" s="10">
        <v>3.6</v>
      </c>
      <c r="C22" s="18">
        <v>2.1</v>
      </c>
      <c r="D22" s="10">
        <v>3.5</v>
      </c>
      <c r="E22" s="11">
        <v>2.1</v>
      </c>
      <c r="F22" s="10">
        <v>2.7</v>
      </c>
      <c r="G22" s="12">
        <v>1.3</v>
      </c>
      <c r="H22" s="58">
        <v>4.4</v>
      </c>
      <c r="I22" s="18">
        <v>2.4</v>
      </c>
      <c r="J22" s="10">
        <v>4.2</v>
      </c>
      <c r="K22" s="11">
        <v>2.3</v>
      </c>
      <c r="L22" s="10">
        <v>4.4</v>
      </c>
      <c r="M22" s="11">
        <v>2.3</v>
      </c>
      <c r="N22" s="10">
        <v>4.2</v>
      </c>
      <c r="O22" s="11">
        <v>2.1</v>
      </c>
      <c r="P22" s="10">
        <v>4.3</v>
      </c>
      <c r="Q22" s="12">
        <v>2.6</v>
      </c>
      <c r="R22" s="10">
        <v>4.2</v>
      </c>
      <c r="S22" s="11">
        <v>2.7</v>
      </c>
      <c r="T22" s="10">
        <v>4.5</v>
      </c>
      <c r="U22" s="12">
        <v>2.9</v>
      </c>
      <c r="V22" s="10">
        <v>4.4</v>
      </c>
      <c r="W22" s="12">
        <v>2.6</v>
      </c>
    </row>
    <row r="23" spans="1:23" ht="13.5">
      <c r="A23" s="33" t="s">
        <v>16</v>
      </c>
      <c r="B23" s="36">
        <f aca="true" t="shared" si="2" ref="B23:W23">AVERAGE(B18:B22)</f>
        <v>1.1600000000000001</v>
      </c>
      <c r="C23" s="35">
        <f t="shared" si="2"/>
        <v>2.2</v>
      </c>
      <c r="D23" s="36">
        <f>AVERAGE(D18:D22)</f>
        <v>1.06</v>
      </c>
      <c r="E23" s="37">
        <f t="shared" si="2"/>
        <v>2.1399999999999997</v>
      </c>
      <c r="F23" s="36">
        <f>AVERAGE(F18:F22)</f>
        <v>0.24000000000000005</v>
      </c>
      <c r="G23" s="39">
        <f t="shared" si="2"/>
        <v>1.3199999999999998</v>
      </c>
      <c r="H23" s="34">
        <f t="shared" si="2"/>
        <v>1.7399999999999998</v>
      </c>
      <c r="I23" s="35">
        <f t="shared" si="2"/>
        <v>2.66</v>
      </c>
      <c r="J23" s="36">
        <f>AVERAGE(J18:J22)</f>
        <v>1.54</v>
      </c>
      <c r="K23" s="37">
        <f t="shared" si="2"/>
        <v>2.4799999999999995</v>
      </c>
      <c r="L23" s="36">
        <f>AVERAGE(L18:L22)</f>
        <v>1.7</v>
      </c>
      <c r="M23" s="37">
        <f t="shared" si="2"/>
        <v>2.6</v>
      </c>
      <c r="N23" s="36">
        <f t="shared" si="2"/>
        <v>1.46</v>
      </c>
      <c r="O23" s="37">
        <f t="shared" si="2"/>
        <v>2.3600000000000003</v>
      </c>
      <c r="P23" s="36">
        <f t="shared" si="2"/>
        <v>1.7</v>
      </c>
      <c r="Q23" s="39">
        <f t="shared" si="2"/>
        <v>2.7</v>
      </c>
      <c r="R23" s="36">
        <f t="shared" si="2"/>
        <v>1.7200000000000002</v>
      </c>
      <c r="S23" s="37">
        <f t="shared" si="2"/>
        <v>2.8</v>
      </c>
      <c r="T23" s="36">
        <f t="shared" si="2"/>
        <v>1.9600000000000002</v>
      </c>
      <c r="U23" s="39">
        <f t="shared" si="2"/>
        <v>2.98</v>
      </c>
      <c r="V23" s="36">
        <f t="shared" si="2"/>
        <v>1.78</v>
      </c>
      <c r="W23" s="39">
        <f t="shared" si="2"/>
        <v>2.8</v>
      </c>
    </row>
    <row r="24" spans="1:23" ht="13.5">
      <c r="A24" s="47" t="s">
        <v>408</v>
      </c>
      <c r="B24" s="48">
        <v>2.8</v>
      </c>
      <c r="C24" s="27">
        <v>1.7</v>
      </c>
      <c r="D24" s="48">
        <v>2.7</v>
      </c>
      <c r="E24" s="28">
        <v>1.6</v>
      </c>
      <c r="F24" s="48">
        <v>1.9</v>
      </c>
      <c r="G24" s="29">
        <v>0.8</v>
      </c>
      <c r="H24" s="57">
        <v>3.6</v>
      </c>
      <c r="I24" s="27">
        <v>2.1</v>
      </c>
      <c r="J24" s="48">
        <v>3.4</v>
      </c>
      <c r="K24" s="28">
        <v>2</v>
      </c>
      <c r="L24" s="48">
        <v>3.6</v>
      </c>
      <c r="M24" s="28">
        <v>2</v>
      </c>
      <c r="N24" s="48">
        <v>3.4</v>
      </c>
      <c r="O24" s="28">
        <v>1.8</v>
      </c>
      <c r="P24" s="48">
        <v>3.5</v>
      </c>
      <c r="Q24" s="29">
        <v>2.2</v>
      </c>
      <c r="R24" s="48">
        <v>3.5</v>
      </c>
      <c r="S24" s="28">
        <v>2.2</v>
      </c>
      <c r="T24" s="48">
        <v>3.7</v>
      </c>
      <c r="U24" s="29">
        <v>2.4</v>
      </c>
      <c r="V24" s="48">
        <v>3.6</v>
      </c>
      <c r="W24" s="29">
        <v>2.2</v>
      </c>
    </row>
    <row r="25" spans="1:23" ht="13.5">
      <c r="A25" s="14" t="s">
        <v>409</v>
      </c>
      <c r="B25" s="6">
        <v>1.3</v>
      </c>
      <c r="C25" s="17">
        <v>2.1</v>
      </c>
      <c r="D25" s="6">
        <v>1.2</v>
      </c>
      <c r="E25" s="8">
        <v>2.1</v>
      </c>
      <c r="F25" s="6">
        <v>0.4</v>
      </c>
      <c r="G25" s="9">
        <v>1.2</v>
      </c>
      <c r="H25" s="16">
        <v>1.6</v>
      </c>
      <c r="I25" s="17">
        <v>2.4</v>
      </c>
      <c r="J25" s="6">
        <v>1.5</v>
      </c>
      <c r="K25" s="8">
        <v>2.3</v>
      </c>
      <c r="L25" s="6">
        <v>1.5</v>
      </c>
      <c r="M25" s="8">
        <v>2.3</v>
      </c>
      <c r="N25" s="6">
        <v>1.3</v>
      </c>
      <c r="O25" s="8">
        <v>2.1</v>
      </c>
      <c r="P25" s="6">
        <v>1.6</v>
      </c>
      <c r="Q25" s="9">
        <v>2.4</v>
      </c>
      <c r="R25" s="6">
        <v>1.7</v>
      </c>
      <c r="S25" s="8">
        <v>2.6</v>
      </c>
      <c r="T25" s="6">
        <v>1.9</v>
      </c>
      <c r="U25" s="9">
        <v>2.8</v>
      </c>
      <c r="V25" s="6">
        <v>1.7</v>
      </c>
      <c r="W25" s="9">
        <v>2.4</v>
      </c>
    </row>
    <row r="26" spans="1:23" ht="13.5">
      <c r="A26" s="14" t="s">
        <v>52</v>
      </c>
      <c r="B26" s="6">
        <v>-0.2</v>
      </c>
      <c r="C26" s="17">
        <v>2.4</v>
      </c>
      <c r="D26" s="6">
        <v>-0.2</v>
      </c>
      <c r="E26" s="8">
        <v>2.3</v>
      </c>
      <c r="F26" s="6">
        <v>-1.1</v>
      </c>
      <c r="G26" s="9">
        <v>1.5</v>
      </c>
      <c r="H26" s="16">
        <v>0.2</v>
      </c>
      <c r="I26" s="17">
        <v>2.7</v>
      </c>
      <c r="J26" s="6">
        <v>0</v>
      </c>
      <c r="K26" s="8">
        <v>2.6</v>
      </c>
      <c r="L26" s="6">
        <v>0.1</v>
      </c>
      <c r="M26" s="8">
        <v>2.6</v>
      </c>
      <c r="N26" s="6">
        <v>-0.1</v>
      </c>
      <c r="O26" s="8">
        <v>2.4</v>
      </c>
      <c r="P26" s="6">
        <v>0.2</v>
      </c>
      <c r="Q26" s="9">
        <v>2.8</v>
      </c>
      <c r="R26" s="6">
        <v>0.3</v>
      </c>
      <c r="S26" s="8">
        <v>2.9</v>
      </c>
      <c r="T26" s="6">
        <v>0.5</v>
      </c>
      <c r="U26" s="9">
        <v>3.1</v>
      </c>
      <c r="V26" s="6">
        <v>0.2</v>
      </c>
      <c r="W26" s="9">
        <v>2.8</v>
      </c>
    </row>
    <row r="27" spans="1:23" ht="13.5">
      <c r="A27" s="14" t="s">
        <v>53</v>
      </c>
      <c r="B27" s="6">
        <v>1.2</v>
      </c>
      <c r="C27" s="17">
        <v>2.2</v>
      </c>
      <c r="D27" s="6">
        <v>1.1</v>
      </c>
      <c r="E27" s="8">
        <v>2.1</v>
      </c>
      <c r="F27" s="6">
        <v>0.3</v>
      </c>
      <c r="G27" s="9">
        <v>1.3</v>
      </c>
      <c r="H27" s="16">
        <v>2</v>
      </c>
      <c r="I27" s="17">
        <v>2.6</v>
      </c>
      <c r="J27" s="6">
        <v>1.8</v>
      </c>
      <c r="K27" s="8">
        <v>2.5</v>
      </c>
      <c r="L27" s="6">
        <v>2</v>
      </c>
      <c r="M27" s="8">
        <v>2.6</v>
      </c>
      <c r="N27" s="6">
        <v>1.8</v>
      </c>
      <c r="O27" s="8">
        <v>2.4</v>
      </c>
      <c r="P27" s="6">
        <v>2</v>
      </c>
      <c r="Q27" s="9">
        <v>2.7</v>
      </c>
      <c r="R27" s="6">
        <v>2</v>
      </c>
      <c r="S27" s="8">
        <v>2.7</v>
      </c>
      <c r="T27" s="6">
        <v>2.2</v>
      </c>
      <c r="U27" s="9">
        <v>3</v>
      </c>
      <c r="V27" s="6">
        <v>2.1</v>
      </c>
      <c r="W27" s="9">
        <v>2.8</v>
      </c>
    </row>
    <row r="28" spans="1:23" ht="13.5">
      <c r="A28" s="14" t="s">
        <v>54</v>
      </c>
      <c r="B28" s="10">
        <v>3.4</v>
      </c>
      <c r="C28" s="18">
        <v>2.6</v>
      </c>
      <c r="D28" s="10">
        <v>3.2</v>
      </c>
      <c r="E28" s="11">
        <v>2.6</v>
      </c>
      <c r="F28" s="10">
        <v>2.4</v>
      </c>
      <c r="G28" s="12">
        <v>1.8</v>
      </c>
      <c r="H28" s="58">
        <v>4.3</v>
      </c>
      <c r="I28" s="18">
        <v>3.4</v>
      </c>
      <c r="J28" s="10">
        <v>4.1</v>
      </c>
      <c r="K28" s="11">
        <v>3.1</v>
      </c>
      <c r="L28" s="10">
        <v>4.2</v>
      </c>
      <c r="M28" s="11">
        <v>3.3</v>
      </c>
      <c r="N28" s="10">
        <v>4</v>
      </c>
      <c r="O28" s="11">
        <v>3.1</v>
      </c>
      <c r="P28" s="10">
        <v>4.3</v>
      </c>
      <c r="Q28" s="12">
        <v>3.2</v>
      </c>
      <c r="R28" s="10">
        <v>4.2</v>
      </c>
      <c r="S28" s="11">
        <v>3.3</v>
      </c>
      <c r="T28" s="10">
        <v>4.5</v>
      </c>
      <c r="U28" s="12">
        <v>3.5</v>
      </c>
      <c r="V28" s="10">
        <v>4.5</v>
      </c>
      <c r="W28" s="12">
        <v>3.3</v>
      </c>
    </row>
    <row r="29" spans="1:23" ht="13.5">
      <c r="A29" s="33" t="s">
        <v>17</v>
      </c>
      <c r="B29" s="36">
        <f aca="true" t="shared" si="3" ref="B29:W29">AVERAGE(B24:B28)</f>
        <v>1.7</v>
      </c>
      <c r="C29" s="35">
        <f t="shared" si="3"/>
        <v>2.1999999999999997</v>
      </c>
      <c r="D29" s="36">
        <f>AVERAGE(D24:D28)</f>
        <v>1.6</v>
      </c>
      <c r="E29" s="37">
        <f t="shared" si="3"/>
        <v>2.1399999999999997</v>
      </c>
      <c r="F29" s="36">
        <f>AVERAGE(F24:F28)</f>
        <v>0.7799999999999999</v>
      </c>
      <c r="G29" s="39">
        <f t="shared" si="3"/>
        <v>1.3199999999999998</v>
      </c>
      <c r="H29" s="34">
        <f t="shared" si="3"/>
        <v>2.34</v>
      </c>
      <c r="I29" s="35">
        <f t="shared" si="3"/>
        <v>2.64</v>
      </c>
      <c r="J29" s="36">
        <f>AVERAGE(J24:J28)</f>
        <v>2.16</v>
      </c>
      <c r="K29" s="37">
        <f t="shared" si="3"/>
        <v>2.5</v>
      </c>
      <c r="L29" s="36">
        <f>AVERAGE(L24:L28)</f>
        <v>2.28</v>
      </c>
      <c r="M29" s="37">
        <f t="shared" si="3"/>
        <v>2.56</v>
      </c>
      <c r="N29" s="36">
        <f t="shared" si="3"/>
        <v>2.08</v>
      </c>
      <c r="O29" s="37">
        <f t="shared" si="3"/>
        <v>2.3600000000000003</v>
      </c>
      <c r="P29" s="36">
        <f t="shared" si="3"/>
        <v>2.32</v>
      </c>
      <c r="Q29" s="39">
        <f t="shared" si="3"/>
        <v>2.66</v>
      </c>
      <c r="R29" s="36">
        <f t="shared" si="3"/>
        <v>2.34</v>
      </c>
      <c r="S29" s="37">
        <f t="shared" si="3"/>
        <v>2.7400000000000007</v>
      </c>
      <c r="T29" s="36">
        <f t="shared" si="3"/>
        <v>2.56</v>
      </c>
      <c r="U29" s="39">
        <f t="shared" si="3"/>
        <v>2.96</v>
      </c>
      <c r="V29" s="36">
        <f t="shared" si="3"/>
        <v>2.42</v>
      </c>
      <c r="W29" s="39">
        <f t="shared" si="3"/>
        <v>2.7</v>
      </c>
    </row>
    <row r="30" spans="1:23" ht="13.5">
      <c r="A30" s="47" t="s">
        <v>410</v>
      </c>
      <c r="B30" s="48">
        <v>1.7</v>
      </c>
      <c r="C30" s="27">
        <v>1.8</v>
      </c>
      <c r="D30" s="48">
        <v>1.6</v>
      </c>
      <c r="E30" s="28">
        <v>1.8</v>
      </c>
      <c r="F30" s="48">
        <v>0.8</v>
      </c>
      <c r="G30" s="29">
        <v>1</v>
      </c>
      <c r="H30" s="57">
        <v>2.4</v>
      </c>
      <c r="I30" s="27">
        <v>2.3</v>
      </c>
      <c r="J30" s="48">
        <v>2.2</v>
      </c>
      <c r="K30" s="28">
        <v>2.1</v>
      </c>
      <c r="L30" s="48">
        <v>2.4</v>
      </c>
      <c r="M30" s="28">
        <v>2.2</v>
      </c>
      <c r="N30" s="48">
        <v>2.1</v>
      </c>
      <c r="O30" s="28">
        <v>2</v>
      </c>
      <c r="P30" s="48">
        <v>2.3</v>
      </c>
      <c r="Q30" s="29">
        <v>2.3</v>
      </c>
      <c r="R30" s="48">
        <v>2.3</v>
      </c>
      <c r="S30" s="28">
        <v>2.4</v>
      </c>
      <c r="T30" s="48">
        <v>2.6</v>
      </c>
      <c r="U30" s="29">
        <v>2.6</v>
      </c>
      <c r="V30" s="48">
        <v>2.5</v>
      </c>
      <c r="W30" s="29">
        <v>2.4</v>
      </c>
    </row>
    <row r="31" spans="1:23" ht="13.5">
      <c r="A31" s="14" t="s">
        <v>411</v>
      </c>
      <c r="B31" s="6">
        <v>1.6</v>
      </c>
      <c r="C31" s="17">
        <v>3.5</v>
      </c>
      <c r="D31" s="6">
        <v>1.5</v>
      </c>
      <c r="E31" s="8">
        <v>3.3</v>
      </c>
      <c r="F31" s="6">
        <v>0.7</v>
      </c>
      <c r="G31" s="9">
        <v>2.6</v>
      </c>
      <c r="H31" s="16">
        <v>2.8</v>
      </c>
      <c r="I31" s="17">
        <v>4</v>
      </c>
      <c r="J31" s="6">
        <v>2.4</v>
      </c>
      <c r="K31" s="8">
        <v>3.9</v>
      </c>
      <c r="L31" s="6">
        <v>2.8</v>
      </c>
      <c r="M31" s="8">
        <v>4</v>
      </c>
      <c r="N31" s="6">
        <v>2.6</v>
      </c>
      <c r="O31" s="8">
        <v>3.7</v>
      </c>
      <c r="P31" s="6">
        <v>2.5</v>
      </c>
      <c r="Q31" s="9">
        <v>4.1</v>
      </c>
      <c r="R31" s="6">
        <v>2.4</v>
      </c>
      <c r="S31" s="8">
        <v>4.2</v>
      </c>
      <c r="T31" s="6">
        <v>2.7</v>
      </c>
      <c r="U31" s="9">
        <v>4.4</v>
      </c>
      <c r="V31" s="6">
        <v>2.7</v>
      </c>
      <c r="W31" s="9">
        <v>4.3</v>
      </c>
    </row>
    <row r="32" spans="1:23" ht="13.5">
      <c r="A32" s="14" t="s">
        <v>55</v>
      </c>
      <c r="B32" s="6">
        <v>1.9</v>
      </c>
      <c r="C32" s="17">
        <v>4.6</v>
      </c>
      <c r="D32" s="6">
        <v>1.9</v>
      </c>
      <c r="E32" s="8">
        <v>4.5</v>
      </c>
      <c r="F32" s="6">
        <v>0.9</v>
      </c>
      <c r="G32" s="9">
        <v>3.7</v>
      </c>
      <c r="H32" s="16">
        <v>2.5</v>
      </c>
      <c r="I32" s="17">
        <v>4.9</v>
      </c>
      <c r="J32" s="6">
        <v>2.3</v>
      </c>
      <c r="K32" s="8">
        <v>4.8</v>
      </c>
      <c r="L32" s="6">
        <v>2.5</v>
      </c>
      <c r="M32" s="8">
        <v>4.8</v>
      </c>
      <c r="N32" s="6">
        <v>2.3</v>
      </c>
      <c r="O32" s="8">
        <v>4.6</v>
      </c>
      <c r="P32" s="6">
        <v>2.4</v>
      </c>
      <c r="Q32" s="9">
        <v>5</v>
      </c>
      <c r="R32" s="6">
        <v>2.4</v>
      </c>
      <c r="S32" s="8">
        <v>5.1</v>
      </c>
      <c r="T32" s="6">
        <v>2.6</v>
      </c>
      <c r="U32" s="9">
        <v>5.3</v>
      </c>
      <c r="V32" s="6">
        <v>2.4</v>
      </c>
      <c r="W32" s="9">
        <v>5.1</v>
      </c>
    </row>
    <row r="33" spans="1:23" ht="13.5">
      <c r="A33" s="14" t="s">
        <v>56</v>
      </c>
      <c r="B33" s="6">
        <v>3.2</v>
      </c>
      <c r="C33" s="17">
        <v>2</v>
      </c>
      <c r="D33" s="6">
        <v>3.1</v>
      </c>
      <c r="E33" s="8">
        <v>2</v>
      </c>
      <c r="F33" s="6">
        <v>2.3</v>
      </c>
      <c r="G33" s="9">
        <v>1.1</v>
      </c>
      <c r="H33" s="16">
        <v>3.8</v>
      </c>
      <c r="I33" s="17">
        <v>2.3</v>
      </c>
      <c r="J33" s="6">
        <v>3.6</v>
      </c>
      <c r="K33" s="8">
        <v>2.2</v>
      </c>
      <c r="L33" s="6">
        <v>3.8</v>
      </c>
      <c r="M33" s="8">
        <v>2.2</v>
      </c>
      <c r="N33" s="6">
        <v>3.6</v>
      </c>
      <c r="O33" s="8">
        <v>2</v>
      </c>
      <c r="P33" s="6">
        <v>3.8</v>
      </c>
      <c r="Q33" s="9">
        <v>2.4</v>
      </c>
      <c r="R33" s="6">
        <v>3.8</v>
      </c>
      <c r="S33" s="8">
        <v>2.5</v>
      </c>
      <c r="T33" s="6">
        <v>4</v>
      </c>
      <c r="U33" s="9">
        <v>2.7</v>
      </c>
      <c r="V33" s="6">
        <v>3.9</v>
      </c>
      <c r="W33" s="9">
        <v>2.5</v>
      </c>
    </row>
    <row r="34" spans="1:23" ht="13.5">
      <c r="A34" s="14" t="s">
        <v>57</v>
      </c>
      <c r="B34" s="10">
        <v>3.5</v>
      </c>
      <c r="C34" s="18">
        <v>2.2</v>
      </c>
      <c r="D34" s="10">
        <v>3.4</v>
      </c>
      <c r="E34" s="11">
        <v>2.1</v>
      </c>
      <c r="F34" s="10">
        <v>2.6</v>
      </c>
      <c r="G34" s="12">
        <v>1.3</v>
      </c>
      <c r="H34" s="58">
        <v>3.9</v>
      </c>
      <c r="I34" s="18">
        <v>2.5</v>
      </c>
      <c r="J34" s="10">
        <v>3.8</v>
      </c>
      <c r="K34" s="11">
        <v>2.4</v>
      </c>
      <c r="L34" s="10">
        <v>3.8</v>
      </c>
      <c r="M34" s="11">
        <v>2.4</v>
      </c>
      <c r="N34" s="10">
        <v>3.6</v>
      </c>
      <c r="O34" s="11">
        <v>2.2</v>
      </c>
      <c r="P34" s="10">
        <v>3.9</v>
      </c>
      <c r="Q34" s="12">
        <v>2.6</v>
      </c>
      <c r="R34" s="10">
        <v>4</v>
      </c>
      <c r="S34" s="11">
        <v>2.7</v>
      </c>
      <c r="T34" s="10">
        <v>4.2</v>
      </c>
      <c r="U34" s="12">
        <v>2.9</v>
      </c>
      <c r="V34" s="10">
        <v>4</v>
      </c>
      <c r="W34" s="12">
        <v>2.7</v>
      </c>
    </row>
    <row r="35" spans="1:23" ht="13.5">
      <c r="A35" s="33" t="s">
        <v>18</v>
      </c>
      <c r="B35" s="36">
        <f aca="true" t="shared" si="4" ref="B35:W35">AVERAGE(B30:B34)</f>
        <v>2.38</v>
      </c>
      <c r="C35" s="35">
        <f t="shared" si="4"/>
        <v>2.8199999999999994</v>
      </c>
      <c r="D35" s="36">
        <f>AVERAGE(D30:D34)</f>
        <v>2.3</v>
      </c>
      <c r="E35" s="37">
        <f t="shared" si="4"/>
        <v>2.7399999999999998</v>
      </c>
      <c r="F35" s="36">
        <f>AVERAGE(F30:F34)</f>
        <v>1.4599999999999997</v>
      </c>
      <c r="G35" s="39">
        <f t="shared" si="4"/>
        <v>1.9400000000000002</v>
      </c>
      <c r="H35" s="34">
        <f t="shared" si="4"/>
        <v>3.08</v>
      </c>
      <c r="I35" s="35">
        <f t="shared" si="4"/>
        <v>3.2</v>
      </c>
      <c r="J35" s="36">
        <f>AVERAGE(J30:J34)</f>
        <v>2.8600000000000003</v>
      </c>
      <c r="K35" s="37">
        <f t="shared" si="4"/>
        <v>3.08</v>
      </c>
      <c r="L35" s="36">
        <f>AVERAGE(L30:L34)</f>
        <v>3.06</v>
      </c>
      <c r="M35" s="37">
        <f t="shared" si="4"/>
        <v>3.12</v>
      </c>
      <c r="N35" s="36">
        <f t="shared" si="4"/>
        <v>2.84</v>
      </c>
      <c r="O35" s="37">
        <f t="shared" si="4"/>
        <v>2.9</v>
      </c>
      <c r="P35" s="36">
        <f t="shared" si="4"/>
        <v>2.98</v>
      </c>
      <c r="Q35" s="39">
        <f t="shared" si="4"/>
        <v>3.28</v>
      </c>
      <c r="R35" s="36">
        <f t="shared" si="4"/>
        <v>2.9799999999999995</v>
      </c>
      <c r="S35" s="37">
        <f t="shared" si="4"/>
        <v>3.38</v>
      </c>
      <c r="T35" s="36">
        <f t="shared" si="4"/>
        <v>3.22</v>
      </c>
      <c r="U35" s="39">
        <f t="shared" si="4"/>
        <v>3.5799999999999996</v>
      </c>
      <c r="V35" s="36">
        <f t="shared" si="4"/>
        <v>3.1</v>
      </c>
      <c r="W35" s="39">
        <f t="shared" si="4"/>
        <v>3.4</v>
      </c>
    </row>
    <row r="36" spans="1:23" ht="13.5">
      <c r="A36" s="47" t="s">
        <v>58</v>
      </c>
      <c r="B36" s="50">
        <v>4.5</v>
      </c>
      <c r="C36" s="27">
        <v>3.7</v>
      </c>
      <c r="D36" s="51">
        <v>4.5</v>
      </c>
      <c r="E36" s="28">
        <v>3.6</v>
      </c>
      <c r="F36" s="52">
        <v>3.6</v>
      </c>
      <c r="G36" s="29">
        <v>2.8</v>
      </c>
      <c r="H36" s="50">
        <v>5.4</v>
      </c>
      <c r="I36" s="27">
        <v>4.1</v>
      </c>
      <c r="J36" s="51">
        <v>5.1</v>
      </c>
      <c r="K36" s="27">
        <v>3.9</v>
      </c>
      <c r="L36" s="51">
        <v>5.4</v>
      </c>
      <c r="M36" s="28">
        <v>4</v>
      </c>
      <c r="N36" s="52">
        <v>5.2</v>
      </c>
      <c r="O36" s="28">
        <v>3.8</v>
      </c>
      <c r="P36" s="52">
        <v>5.2</v>
      </c>
      <c r="Q36" s="29">
        <v>4.1</v>
      </c>
      <c r="R36" s="50">
        <v>5.2</v>
      </c>
      <c r="S36" s="27">
        <v>4.2</v>
      </c>
      <c r="T36" s="51">
        <v>5.5</v>
      </c>
      <c r="U36" s="29">
        <v>4.4</v>
      </c>
      <c r="V36" s="50">
        <v>5.4</v>
      </c>
      <c r="W36" s="29">
        <v>4.2</v>
      </c>
    </row>
    <row r="37" spans="1:23" ht="13.5">
      <c r="A37" s="49" t="s">
        <v>59</v>
      </c>
      <c r="B37" s="50">
        <v>3.6</v>
      </c>
      <c r="C37" s="17">
        <v>4.7</v>
      </c>
      <c r="D37" s="51">
        <v>3.6</v>
      </c>
      <c r="E37" s="8">
        <v>4.6</v>
      </c>
      <c r="F37" s="52">
        <v>2.7</v>
      </c>
      <c r="G37" s="9">
        <v>3.9</v>
      </c>
      <c r="H37" s="50">
        <v>4.7</v>
      </c>
      <c r="I37" s="17">
        <v>5.2</v>
      </c>
      <c r="J37" s="51">
        <v>4.4</v>
      </c>
      <c r="K37" s="17">
        <v>5.1</v>
      </c>
      <c r="L37" s="51">
        <v>4.8</v>
      </c>
      <c r="M37" s="8">
        <v>5.1</v>
      </c>
      <c r="N37" s="52">
        <v>4.6</v>
      </c>
      <c r="O37" s="8">
        <v>4.9</v>
      </c>
      <c r="P37" s="52">
        <v>4.5</v>
      </c>
      <c r="Q37" s="9">
        <v>5.2</v>
      </c>
      <c r="R37" s="50">
        <v>4.4</v>
      </c>
      <c r="S37" s="17">
        <v>5.3</v>
      </c>
      <c r="T37" s="51">
        <v>4.7</v>
      </c>
      <c r="U37" s="9">
        <v>5.5</v>
      </c>
      <c r="V37" s="50">
        <v>4.7</v>
      </c>
      <c r="W37" s="9">
        <v>5.4</v>
      </c>
    </row>
    <row r="38" spans="1:23" ht="13.5">
      <c r="A38" s="49" t="s">
        <v>60</v>
      </c>
      <c r="B38" s="53">
        <v>6</v>
      </c>
      <c r="C38" s="17">
        <v>5</v>
      </c>
      <c r="D38" s="54">
        <v>5.9</v>
      </c>
      <c r="E38" s="8">
        <v>4.9</v>
      </c>
      <c r="F38" s="55">
        <v>5.1</v>
      </c>
      <c r="G38" s="9">
        <v>4.2</v>
      </c>
      <c r="H38" s="53">
        <v>6.9</v>
      </c>
      <c r="I38" s="17">
        <v>5.8</v>
      </c>
      <c r="J38" s="54">
        <v>6.7</v>
      </c>
      <c r="K38" s="17">
        <v>5.6</v>
      </c>
      <c r="L38" s="54">
        <v>6.9</v>
      </c>
      <c r="M38" s="8">
        <v>5.8</v>
      </c>
      <c r="N38" s="55">
        <v>6.7</v>
      </c>
      <c r="O38" s="8">
        <v>5.6</v>
      </c>
      <c r="P38" s="55">
        <v>6.8</v>
      </c>
      <c r="Q38" s="9">
        <v>5.7</v>
      </c>
      <c r="R38" s="53">
        <v>6.7</v>
      </c>
      <c r="S38" s="17">
        <v>5.7</v>
      </c>
      <c r="T38" s="54">
        <v>7</v>
      </c>
      <c r="U38" s="9">
        <v>6</v>
      </c>
      <c r="V38" s="53">
        <v>7</v>
      </c>
      <c r="W38" s="9">
        <v>6</v>
      </c>
    </row>
    <row r="39" spans="1:23" ht="13.5">
      <c r="A39" s="33" t="s">
        <v>19</v>
      </c>
      <c r="B39" s="36">
        <f aca="true" t="shared" si="5" ref="B39:W39">AVERAGE(B36:B38)</f>
        <v>4.7</v>
      </c>
      <c r="C39" s="35">
        <f t="shared" si="5"/>
        <v>4.466666666666667</v>
      </c>
      <c r="D39" s="36">
        <f t="shared" si="5"/>
        <v>4.666666666666667</v>
      </c>
      <c r="E39" s="37">
        <f t="shared" si="5"/>
        <v>4.366666666666666</v>
      </c>
      <c r="F39" s="38">
        <f t="shared" si="5"/>
        <v>3.8000000000000003</v>
      </c>
      <c r="G39" s="39">
        <f t="shared" si="5"/>
        <v>3.633333333333333</v>
      </c>
      <c r="H39" s="36">
        <f t="shared" si="5"/>
        <v>5.666666666666667</v>
      </c>
      <c r="I39" s="35">
        <f t="shared" si="5"/>
        <v>5.033333333333334</v>
      </c>
      <c r="J39" s="36">
        <f t="shared" si="5"/>
        <v>5.3999999999999995</v>
      </c>
      <c r="K39" s="35">
        <f t="shared" si="5"/>
        <v>4.866666666666666</v>
      </c>
      <c r="L39" s="36">
        <f t="shared" si="5"/>
        <v>5.7</v>
      </c>
      <c r="M39" s="37">
        <f t="shared" si="5"/>
        <v>4.966666666666666</v>
      </c>
      <c r="N39" s="38">
        <f t="shared" si="5"/>
        <v>5.5</v>
      </c>
      <c r="O39" s="37">
        <f t="shared" si="5"/>
        <v>4.766666666666667</v>
      </c>
      <c r="P39" s="38">
        <f t="shared" si="5"/>
        <v>5.5</v>
      </c>
      <c r="Q39" s="39">
        <f t="shared" si="5"/>
        <v>5</v>
      </c>
      <c r="R39" s="36">
        <f t="shared" si="5"/>
        <v>5.433333333333334</v>
      </c>
      <c r="S39" s="35">
        <f t="shared" si="5"/>
        <v>5.066666666666666</v>
      </c>
      <c r="T39" s="36">
        <f t="shared" si="5"/>
        <v>5.733333333333333</v>
      </c>
      <c r="U39" s="39">
        <f t="shared" si="5"/>
        <v>5.3</v>
      </c>
      <c r="V39" s="36">
        <f t="shared" si="5"/>
        <v>5.7</v>
      </c>
      <c r="W39" s="39">
        <f t="shared" si="5"/>
        <v>5.2</v>
      </c>
    </row>
    <row r="40" spans="1:23" ht="14.25" thickBot="1">
      <c r="A40" s="40" t="s">
        <v>61</v>
      </c>
      <c r="B40" s="43">
        <f aca="true" t="shared" si="6" ref="B40:W40">AVERAGE(B6:B10,B12:B16,B18:B22,B24:B28,B30:B34,B36:B38)</f>
        <v>1.2571428571428573</v>
      </c>
      <c r="C40" s="46">
        <f t="shared" si="6"/>
        <v>2.467857142857143</v>
      </c>
      <c r="D40" s="43">
        <f t="shared" si="6"/>
        <v>1.1785714285714286</v>
      </c>
      <c r="E40" s="42">
        <f t="shared" si="6"/>
        <v>2.396428571428572</v>
      </c>
      <c r="F40" s="44">
        <f t="shared" si="6"/>
        <v>0.33928571428571436</v>
      </c>
      <c r="G40" s="45">
        <f t="shared" si="6"/>
        <v>1.5785714285714285</v>
      </c>
      <c r="H40" s="43">
        <f t="shared" si="6"/>
        <v>2</v>
      </c>
      <c r="I40" s="46">
        <f t="shared" si="6"/>
        <v>2.8857142857142852</v>
      </c>
      <c r="J40" s="43">
        <f t="shared" si="6"/>
        <v>1.7571428571428573</v>
      </c>
      <c r="K40" s="46">
        <f t="shared" si="6"/>
        <v>2.725</v>
      </c>
      <c r="L40" s="43">
        <f t="shared" si="6"/>
        <v>1.9785714285714282</v>
      </c>
      <c r="M40" s="42">
        <f t="shared" si="6"/>
        <v>2.803571428571428</v>
      </c>
      <c r="N40" s="44">
        <f t="shared" si="6"/>
        <v>1.7500000000000004</v>
      </c>
      <c r="O40" s="42">
        <f t="shared" si="6"/>
        <v>2.582142857142857</v>
      </c>
      <c r="P40" s="44">
        <f t="shared" si="6"/>
        <v>1.9107142857142854</v>
      </c>
      <c r="Q40" s="45">
        <f t="shared" si="6"/>
        <v>2.9214285714285713</v>
      </c>
      <c r="R40" s="43">
        <f t="shared" si="6"/>
        <v>1.9107142857142858</v>
      </c>
      <c r="S40" s="46">
        <f t="shared" si="6"/>
        <v>3.021428571428572</v>
      </c>
      <c r="T40" s="43">
        <f t="shared" si="6"/>
        <v>2.1285714285714286</v>
      </c>
      <c r="U40" s="45">
        <f t="shared" si="6"/>
        <v>3.196428571428572</v>
      </c>
      <c r="V40" s="43">
        <f t="shared" si="6"/>
        <v>2.017857142857143</v>
      </c>
      <c r="W40" s="45">
        <f t="shared" si="6"/>
        <v>3.0107142857142857</v>
      </c>
    </row>
    <row r="41" s="25" customFormat="1" ht="13.5"/>
    <row r="42" s="25" customFormat="1" ht="13.5"/>
  </sheetData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workbookViewId="0" topLeftCell="A1">
      <pane ySplit="5" topLeftCell="A6" activePane="bottomLeft" state="frozen"/>
      <selection pane="topLeft" activeCell="D7" sqref="D7"/>
      <selection pane="bottomLeft" activeCell="E13" sqref="E13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432</v>
      </c>
      <c r="B6" s="48">
        <v>9.7</v>
      </c>
      <c r="C6" s="27">
        <v>3.9</v>
      </c>
      <c r="D6" s="48">
        <v>9.6</v>
      </c>
      <c r="E6" s="28">
        <v>3.9</v>
      </c>
      <c r="F6" s="48">
        <v>8.9</v>
      </c>
      <c r="G6" s="29">
        <v>3.1</v>
      </c>
      <c r="H6" s="57">
        <v>10.2</v>
      </c>
      <c r="I6" s="27">
        <v>4.7</v>
      </c>
      <c r="J6" s="48">
        <v>10.1</v>
      </c>
      <c r="K6" s="28">
        <v>4.4</v>
      </c>
      <c r="L6" s="48">
        <v>10.1</v>
      </c>
      <c r="M6" s="28">
        <v>4.7</v>
      </c>
      <c r="N6" s="48">
        <v>9.9</v>
      </c>
      <c r="O6" s="28">
        <v>4.5</v>
      </c>
      <c r="P6" s="48">
        <v>10.2</v>
      </c>
      <c r="Q6" s="29">
        <v>4.5</v>
      </c>
      <c r="R6" s="48">
        <v>10.3</v>
      </c>
      <c r="S6" s="28">
        <v>4.6</v>
      </c>
      <c r="T6" s="48">
        <v>10.6</v>
      </c>
      <c r="U6" s="29">
        <v>4.8</v>
      </c>
      <c r="V6" s="48">
        <v>10.4</v>
      </c>
      <c r="W6" s="29">
        <v>4.7</v>
      </c>
    </row>
    <row r="7" spans="1:23" ht="13.5">
      <c r="A7" s="14" t="s">
        <v>334</v>
      </c>
      <c r="B7" s="6">
        <v>4.1</v>
      </c>
      <c r="C7" s="17">
        <v>3.7</v>
      </c>
      <c r="D7" s="6">
        <v>4.1</v>
      </c>
      <c r="E7" s="8">
        <v>3.7</v>
      </c>
      <c r="F7" s="6">
        <v>3.2</v>
      </c>
      <c r="G7" s="9">
        <v>2.9</v>
      </c>
      <c r="H7" s="16">
        <v>4.3</v>
      </c>
      <c r="I7" s="17">
        <v>4</v>
      </c>
      <c r="J7" s="6">
        <v>4.2</v>
      </c>
      <c r="K7" s="8">
        <v>3.9</v>
      </c>
      <c r="L7" s="6">
        <v>4.2</v>
      </c>
      <c r="M7" s="8">
        <v>3.9</v>
      </c>
      <c r="N7" s="6">
        <v>4</v>
      </c>
      <c r="O7" s="8">
        <v>3.7</v>
      </c>
      <c r="P7" s="6">
        <v>4.3</v>
      </c>
      <c r="Q7" s="9">
        <v>4.1</v>
      </c>
      <c r="R7" s="6">
        <v>4.4</v>
      </c>
      <c r="S7" s="8">
        <v>4.2</v>
      </c>
      <c r="T7" s="6">
        <v>4.6</v>
      </c>
      <c r="U7" s="9">
        <v>4.5</v>
      </c>
      <c r="V7" s="6">
        <v>4.3</v>
      </c>
      <c r="W7" s="9">
        <v>4.2</v>
      </c>
    </row>
    <row r="8" spans="1:23" ht="13.5">
      <c r="A8" s="14" t="s">
        <v>62</v>
      </c>
      <c r="B8" s="6">
        <v>4.8</v>
      </c>
      <c r="C8" s="17">
        <v>3</v>
      </c>
      <c r="D8" s="6">
        <v>4.8</v>
      </c>
      <c r="E8" s="8">
        <v>3</v>
      </c>
      <c r="F8" s="6">
        <v>4</v>
      </c>
      <c r="G8" s="9">
        <v>2.2</v>
      </c>
      <c r="H8" s="16">
        <v>6.1</v>
      </c>
      <c r="I8" s="17">
        <v>3.6</v>
      </c>
      <c r="J8" s="6">
        <v>5.6</v>
      </c>
      <c r="K8" s="8">
        <v>3.5</v>
      </c>
      <c r="L8" s="6">
        <v>6.1</v>
      </c>
      <c r="M8" s="8">
        <v>3.6</v>
      </c>
      <c r="N8" s="6">
        <v>5.9</v>
      </c>
      <c r="O8" s="8">
        <v>3.4</v>
      </c>
      <c r="P8" s="6">
        <v>5.6</v>
      </c>
      <c r="Q8" s="9">
        <v>3.6</v>
      </c>
      <c r="R8" s="6">
        <v>5.6</v>
      </c>
      <c r="S8" s="8">
        <v>3.7</v>
      </c>
      <c r="T8" s="6">
        <v>5.8</v>
      </c>
      <c r="U8" s="9">
        <v>3.9</v>
      </c>
      <c r="V8" s="6">
        <v>5.8</v>
      </c>
      <c r="W8" s="9">
        <v>3.8</v>
      </c>
    </row>
    <row r="9" spans="1:23" ht="13.5">
      <c r="A9" s="14" t="s">
        <v>63</v>
      </c>
      <c r="B9" s="6">
        <v>9.2</v>
      </c>
      <c r="C9" s="17">
        <v>4.6</v>
      </c>
      <c r="D9" s="6">
        <v>9.2</v>
      </c>
      <c r="E9" s="8">
        <v>4.5</v>
      </c>
      <c r="F9" s="6">
        <v>8.3</v>
      </c>
      <c r="G9" s="9">
        <v>3.7</v>
      </c>
      <c r="H9" s="16">
        <v>11.3</v>
      </c>
      <c r="I9" s="17">
        <v>5.2</v>
      </c>
      <c r="J9" s="6">
        <v>10.4</v>
      </c>
      <c r="K9" s="8">
        <v>5</v>
      </c>
      <c r="L9" s="6">
        <v>11.6</v>
      </c>
      <c r="M9" s="8">
        <v>5.1</v>
      </c>
      <c r="N9" s="6">
        <v>11.3</v>
      </c>
      <c r="O9" s="8">
        <v>4.9</v>
      </c>
      <c r="P9" s="6">
        <v>10.4</v>
      </c>
      <c r="Q9" s="9">
        <v>5.1</v>
      </c>
      <c r="R9" s="6">
        <v>10</v>
      </c>
      <c r="S9" s="8">
        <v>5.2</v>
      </c>
      <c r="T9" s="6">
        <v>10.4</v>
      </c>
      <c r="U9" s="9">
        <v>5.5</v>
      </c>
      <c r="V9" s="6">
        <v>10.5</v>
      </c>
      <c r="W9" s="9">
        <v>5.3</v>
      </c>
    </row>
    <row r="10" spans="1:23" ht="13.5">
      <c r="A10" s="14" t="s">
        <v>64</v>
      </c>
      <c r="B10" s="10">
        <v>10.1</v>
      </c>
      <c r="C10" s="18">
        <v>5.6</v>
      </c>
      <c r="D10" s="10">
        <v>10</v>
      </c>
      <c r="E10" s="11">
        <v>5.6</v>
      </c>
      <c r="F10" s="10">
        <v>9.3</v>
      </c>
      <c r="G10" s="12">
        <v>4.7</v>
      </c>
      <c r="H10" s="58">
        <v>11.3</v>
      </c>
      <c r="I10" s="18">
        <v>6.1</v>
      </c>
      <c r="J10" s="10">
        <v>10.8</v>
      </c>
      <c r="K10" s="11">
        <v>6</v>
      </c>
      <c r="L10" s="10">
        <v>11.3</v>
      </c>
      <c r="M10" s="11">
        <v>6.1</v>
      </c>
      <c r="N10" s="10">
        <v>11.1</v>
      </c>
      <c r="O10" s="11">
        <v>5.9</v>
      </c>
      <c r="P10" s="10">
        <v>10.9</v>
      </c>
      <c r="Q10" s="12">
        <v>6.1</v>
      </c>
      <c r="R10" s="10">
        <v>10.9</v>
      </c>
      <c r="S10" s="11">
        <v>6.1</v>
      </c>
      <c r="T10" s="10">
        <v>11.2</v>
      </c>
      <c r="U10" s="12">
        <v>6.4</v>
      </c>
      <c r="V10" s="10">
        <v>11.1</v>
      </c>
      <c r="W10" s="12">
        <v>6.3</v>
      </c>
    </row>
    <row r="11" spans="1:23" ht="13.5">
      <c r="A11" s="33" t="s">
        <v>14</v>
      </c>
      <c r="B11" s="36">
        <f aca="true" t="shared" si="0" ref="B11:W11">AVERAGE(B6:B10)</f>
        <v>7.58</v>
      </c>
      <c r="C11" s="35">
        <f t="shared" si="0"/>
        <v>4.159999999999999</v>
      </c>
      <c r="D11" s="36">
        <f>AVERAGE(D6:D10)</f>
        <v>7.540000000000001</v>
      </c>
      <c r="E11" s="37">
        <f t="shared" si="0"/>
        <v>4.14</v>
      </c>
      <c r="F11" s="36">
        <f>AVERAGE(F6:F10)</f>
        <v>6.74</v>
      </c>
      <c r="G11" s="39">
        <f t="shared" si="0"/>
        <v>3.3199999999999994</v>
      </c>
      <c r="H11" s="34">
        <f t="shared" si="0"/>
        <v>8.64</v>
      </c>
      <c r="I11" s="35">
        <f t="shared" si="0"/>
        <v>4.720000000000001</v>
      </c>
      <c r="J11" s="36">
        <f>AVERAGE(J6:J10)</f>
        <v>8.219999999999999</v>
      </c>
      <c r="K11" s="37">
        <f t="shared" si="0"/>
        <v>4.5600000000000005</v>
      </c>
      <c r="L11" s="36">
        <f>AVERAGE(L6:L10)</f>
        <v>8.66</v>
      </c>
      <c r="M11" s="37">
        <f t="shared" si="0"/>
        <v>4.68</v>
      </c>
      <c r="N11" s="36">
        <f t="shared" si="0"/>
        <v>8.440000000000001</v>
      </c>
      <c r="O11" s="37">
        <f t="shared" si="0"/>
        <v>4.4799999999999995</v>
      </c>
      <c r="P11" s="36">
        <f t="shared" si="0"/>
        <v>8.28</v>
      </c>
      <c r="Q11" s="39">
        <f t="shared" si="0"/>
        <v>4.68</v>
      </c>
      <c r="R11" s="36">
        <f t="shared" si="0"/>
        <v>8.24</v>
      </c>
      <c r="S11" s="37">
        <f t="shared" si="0"/>
        <v>4.76</v>
      </c>
      <c r="T11" s="36">
        <f t="shared" si="0"/>
        <v>8.52</v>
      </c>
      <c r="U11" s="39">
        <f t="shared" si="0"/>
        <v>5.0200000000000005</v>
      </c>
      <c r="V11" s="36">
        <f t="shared" si="0"/>
        <v>8.42</v>
      </c>
      <c r="W11" s="39">
        <f t="shared" si="0"/>
        <v>4.86</v>
      </c>
    </row>
    <row r="12" spans="1:23" ht="13.5">
      <c r="A12" s="47" t="s">
        <v>335</v>
      </c>
      <c r="B12" s="48">
        <v>4.4</v>
      </c>
      <c r="C12" s="27">
        <v>5.6</v>
      </c>
      <c r="D12" s="48">
        <v>4.4</v>
      </c>
      <c r="E12" s="28">
        <v>5.6</v>
      </c>
      <c r="F12" s="48">
        <v>3.5</v>
      </c>
      <c r="G12" s="29">
        <v>4.8</v>
      </c>
      <c r="H12" s="57">
        <v>4.7</v>
      </c>
      <c r="I12" s="27">
        <v>6.2</v>
      </c>
      <c r="J12" s="48">
        <v>4.7</v>
      </c>
      <c r="K12" s="28">
        <v>6.1</v>
      </c>
      <c r="L12" s="48">
        <v>4.7</v>
      </c>
      <c r="M12" s="28">
        <v>6.2</v>
      </c>
      <c r="N12" s="48">
        <v>4.5</v>
      </c>
      <c r="O12" s="28">
        <v>6</v>
      </c>
      <c r="P12" s="48">
        <v>4.8</v>
      </c>
      <c r="Q12" s="29">
        <v>6.2</v>
      </c>
      <c r="R12" s="48">
        <v>4.9</v>
      </c>
      <c r="S12" s="28">
        <v>6.3</v>
      </c>
      <c r="T12" s="48">
        <v>5.1</v>
      </c>
      <c r="U12" s="29">
        <v>6.5</v>
      </c>
      <c r="V12" s="48">
        <v>4.9</v>
      </c>
      <c r="W12" s="29">
        <v>6.4</v>
      </c>
    </row>
    <row r="13" spans="1:23" ht="13.5">
      <c r="A13" s="14" t="s">
        <v>336</v>
      </c>
      <c r="B13" s="6">
        <v>3.4</v>
      </c>
      <c r="C13" s="17">
        <v>5.7</v>
      </c>
      <c r="D13" s="6">
        <v>3.3</v>
      </c>
      <c r="E13" s="8">
        <v>5.7</v>
      </c>
      <c r="F13" s="6">
        <v>2.5</v>
      </c>
      <c r="G13" s="9">
        <v>4.9</v>
      </c>
      <c r="H13" s="16">
        <v>4</v>
      </c>
      <c r="I13" s="17">
        <v>6.3</v>
      </c>
      <c r="J13" s="6">
        <v>3.8</v>
      </c>
      <c r="K13" s="8">
        <v>6.2</v>
      </c>
      <c r="L13" s="6">
        <v>3.9</v>
      </c>
      <c r="M13" s="8">
        <v>6.3</v>
      </c>
      <c r="N13" s="6">
        <v>3.7</v>
      </c>
      <c r="O13" s="8">
        <v>6.1</v>
      </c>
      <c r="P13" s="6">
        <v>3.9</v>
      </c>
      <c r="Q13" s="9">
        <v>6.3</v>
      </c>
      <c r="R13" s="6">
        <v>4</v>
      </c>
      <c r="S13" s="8">
        <v>6.4</v>
      </c>
      <c r="T13" s="6">
        <v>4.2</v>
      </c>
      <c r="U13" s="9">
        <v>6.6</v>
      </c>
      <c r="V13" s="6">
        <v>4.3</v>
      </c>
      <c r="W13" s="9">
        <v>6.4</v>
      </c>
    </row>
    <row r="14" spans="1:23" ht="13.5">
      <c r="A14" s="14" t="s">
        <v>65</v>
      </c>
      <c r="B14" s="6">
        <v>8.9</v>
      </c>
      <c r="C14" s="17">
        <v>6.2</v>
      </c>
      <c r="D14" s="6">
        <v>8.8</v>
      </c>
      <c r="E14" s="8">
        <v>6.2</v>
      </c>
      <c r="F14" s="6">
        <v>8.1</v>
      </c>
      <c r="G14" s="9">
        <v>5.4</v>
      </c>
      <c r="H14" s="16">
        <v>9.2</v>
      </c>
      <c r="I14" s="17">
        <v>6.7</v>
      </c>
      <c r="J14" s="6">
        <v>9.1</v>
      </c>
      <c r="K14" s="8">
        <v>6.6</v>
      </c>
      <c r="L14" s="6">
        <v>9.1</v>
      </c>
      <c r="M14" s="8">
        <v>6.6</v>
      </c>
      <c r="N14" s="6">
        <v>8.9</v>
      </c>
      <c r="O14" s="8">
        <v>6.4</v>
      </c>
      <c r="P14" s="6">
        <v>9.2</v>
      </c>
      <c r="Q14" s="9">
        <v>6.7</v>
      </c>
      <c r="R14" s="6">
        <v>9.4</v>
      </c>
      <c r="S14" s="8">
        <v>6.8</v>
      </c>
      <c r="T14" s="6">
        <v>9.6</v>
      </c>
      <c r="U14" s="9">
        <v>7.1</v>
      </c>
      <c r="V14" s="6">
        <v>9.4</v>
      </c>
      <c r="W14" s="9">
        <v>6.9</v>
      </c>
    </row>
    <row r="15" spans="1:23" ht="13.5">
      <c r="A15" s="14" t="s">
        <v>66</v>
      </c>
      <c r="B15" s="6">
        <v>5.2</v>
      </c>
      <c r="C15" s="17">
        <v>5.8</v>
      </c>
      <c r="D15" s="6">
        <v>5.2</v>
      </c>
      <c r="E15" s="8">
        <v>5.8</v>
      </c>
      <c r="F15" s="6">
        <v>4.3</v>
      </c>
      <c r="G15" s="9">
        <v>5</v>
      </c>
      <c r="H15" s="16">
        <v>5.6</v>
      </c>
      <c r="I15" s="17">
        <v>6.5</v>
      </c>
      <c r="J15" s="6">
        <v>5.5</v>
      </c>
      <c r="K15" s="8">
        <v>6.3</v>
      </c>
      <c r="L15" s="6">
        <v>5.5</v>
      </c>
      <c r="M15" s="8">
        <v>6.5</v>
      </c>
      <c r="N15" s="6">
        <v>5.3</v>
      </c>
      <c r="O15" s="8">
        <v>6.3</v>
      </c>
      <c r="P15" s="6">
        <v>5.6</v>
      </c>
      <c r="Q15" s="9">
        <v>6.4</v>
      </c>
      <c r="R15" s="6">
        <v>5.8</v>
      </c>
      <c r="S15" s="8">
        <v>6.5</v>
      </c>
      <c r="T15" s="6">
        <v>6</v>
      </c>
      <c r="U15" s="9">
        <v>6.7</v>
      </c>
      <c r="V15" s="6">
        <v>5.7</v>
      </c>
      <c r="W15" s="9">
        <v>6.6</v>
      </c>
    </row>
    <row r="16" spans="1:23" ht="13.5">
      <c r="A16" s="14" t="s">
        <v>67</v>
      </c>
      <c r="B16" s="10">
        <v>2.4</v>
      </c>
      <c r="C16" s="18">
        <v>3</v>
      </c>
      <c r="D16" s="10">
        <v>2.4</v>
      </c>
      <c r="E16" s="11">
        <v>3</v>
      </c>
      <c r="F16" s="10">
        <v>1.6</v>
      </c>
      <c r="G16" s="12">
        <v>2.2</v>
      </c>
      <c r="H16" s="58">
        <v>2.9</v>
      </c>
      <c r="I16" s="18">
        <v>3.3</v>
      </c>
      <c r="J16" s="10">
        <v>2.8</v>
      </c>
      <c r="K16" s="11">
        <v>3.3</v>
      </c>
      <c r="L16" s="10">
        <v>2.9</v>
      </c>
      <c r="M16" s="11">
        <v>3.2</v>
      </c>
      <c r="N16" s="10">
        <v>2.7</v>
      </c>
      <c r="O16" s="11">
        <v>3</v>
      </c>
      <c r="P16" s="10">
        <v>2.9</v>
      </c>
      <c r="Q16" s="12">
        <v>3.4</v>
      </c>
      <c r="R16" s="10">
        <v>2.9</v>
      </c>
      <c r="S16" s="11">
        <v>3.5</v>
      </c>
      <c r="T16" s="10">
        <v>3.2</v>
      </c>
      <c r="U16" s="12">
        <v>3.7</v>
      </c>
      <c r="V16" s="10">
        <v>3</v>
      </c>
      <c r="W16" s="12">
        <v>3.5</v>
      </c>
    </row>
    <row r="17" spans="1:23" ht="13.5">
      <c r="A17" s="33" t="s">
        <v>15</v>
      </c>
      <c r="B17" s="36">
        <f aca="true" t="shared" si="1" ref="B17:W17">AVERAGE(B12:B16)</f>
        <v>4.86</v>
      </c>
      <c r="C17" s="35">
        <f t="shared" si="1"/>
        <v>5.26</v>
      </c>
      <c r="D17" s="36">
        <f>AVERAGE(D12:D16)</f>
        <v>4.819999999999999</v>
      </c>
      <c r="E17" s="37">
        <f t="shared" si="1"/>
        <v>5.26</v>
      </c>
      <c r="F17" s="36">
        <f>AVERAGE(F12:F16)</f>
        <v>4</v>
      </c>
      <c r="G17" s="39">
        <f t="shared" si="1"/>
        <v>4.46</v>
      </c>
      <c r="H17" s="34">
        <f t="shared" si="1"/>
        <v>5.279999999999999</v>
      </c>
      <c r="I17" s="35">
        <f t="shared" si="1"/>
        <v>5.8</v>
      </c>
      <c r="J17" s="36">
        <f>AVERAGE(J12:J16)</f>
        <v>5.180000000000001</v>
      </c>
      <c r="K17" s="37">
        <f t="shared" si="1"/>
        <v>5.7</v>
      </c>
      <c r="L17" s="36">
        <f>AVERAGE(L12:L16)</f>
        <v>5.22</v>
      </c>
      <c r="M17" s="37">
        <f t="shared" si="1"/>
        <v>5.76</v>
      </c>
      <c r="N17" s="36">
        <f t="shared" si="1"/>
        <v>5.0200000000000005</v>
      </c>
      <c r="O17" s="37">
        <f t="shared" si="1"/>
        <v>5.5600000000000005</v>
      </c>
      <c r="P17" s="36">
        <f t="shared" si="1"/>
        <v>5.279999999999999</v>
      </c>
      <c r="Q17" s="39">
        <f t="shared" si="1"/>
        <v>5.8</v>
      </c>
      <c r="R17" s="36">
        <f t="shared" si="1"/>
        <v>5.4</v>
      </c>
      <c r="S17" s="37">
        <f t="shared" si="1"/>
        <v>5.9</v>
      </c>
      <c r="T17" s="36">
        <f t="shared" si="1"/>
        <v>5.619999999999999</v>
      </c>
      <c r="U17" s="39">
        <f t="shared" si="1"/>
        <v>6.119999999999999</v>
      </c>
      <c r="V17" s="36">
        <f t="shared" si="1"/>
        <v>5.46</v>
      </c>
      <c r="W17" s="39">
        <f t="shared" si="1"/>
        <v>5.960000000000001</v>
      </c>
    </row>
    <row r="18" spans="1:23" ht="13.5">
      <c r="A18" s="47" t="s">
        <v>337</v>
      </c>
      <c r="B18" s="48">
        <v>3.3</v>
      </c>
      <c r="C18" s="27">
        <v>2.1</v>
      </c>
      <c r="D18" s="48">
        <v>3.3</v>
      </c>
      <c r="E18" s="28">
        <v>2</v>
      </c>
      <c r="F18" s="48">
        <v>2.4</v>
      </c>
      <c r="G18" s="29">
        <v>1.2</v>
      </c>
      <c r="H18" s="57">
        <v>4.2</v>
      </c>
      <c r="I18" s="27">
        <v>2.4</v>
      </c>
      <c r="J18" s="48">
        <v>4</v>
      </c>
      <c r="K18" s="28">
        <v>2.4</v>
      </c>
      <c r="L18" s="48">
        <v>4.2</v>
      </c>
      <c r="M18" s="28">
        <v>2.3</v>
      </c>
      <c r="N18" s="48">
        <v>4</v>
      </c>
      <c r="O18" s="28">
        <v>2.2</v>
      </c>
      <c r="P18" s="48">
        <v>4.1</v>
      </c>
      <c r="Q18" s="29">
        <v>2.5</v>
      </c>
      <c r="R18" s="48">
        <v>4.1</v>
      </c>
      <c r="S18" s="28">
        <v>2.6</v>
      </c>
      <c r="T18" s="48">
        <v>4.3</v>
      </c>
      <c r="U18" s="29">
        <v>2.8</v>
      </c>
      <c r="V18" s="48">
        <v>4.3</v>
      </c>
      <c r="W18" s="29">
        <v>2.7</v>
      </c>
    </row>
    <row r="19" spans="1:23" ht="13.5">
      <c r="A19" s="14" t="s">
        <v>338</v>
      </c>
      <c r="B19" s="6"/>
      <c r="C19" s="17">
        <v>4</v>
      </c>
      <c r="D19" s="6"/>
      <c r="E19" s="8">
        <v>4</v>
      </c>
      <c r="F19" s="6"/>
      <c r="G19" s="9">
        <v>3.2</v>
      </c>
      <c r="H19" s="16"/>
      <c r="I19" s="17">
        <v>4.6</v>
      </c>
      <c r="J19" s="6"/>
      <c r="K19" s="8">
        <v>4.5</v>
      </c>
      <c r="L19" s="6"/>
      <c r="M19" s="8">
        <v>4.6</v>
      </c>
      <c r="N19" s="6"/>
      <c r="O19" s="8">
        <v>4.4</v>
      </c>
      <c r="P19" s="6"/>
      <c r="Q19" s="9">
        <v>4.6</v>
      </c>
      <c r="R19" s="6"/>
      <c r="S19" s="8">
        <v>4.6</v>
      </c>
      <c r="T19" s="6"/>
      <c r="U19" s="9">
        <v>4.8</v>
      </c>
      <c r="V19" s="6"/>
      <c r="W19" s="9">
        <v>4.7</v>
      </c>
    </row>
    <row r="20" spans="1:23" ht="13.5">
      <c r="A20" s="14" t="s">
        <v>68</v>
      </c>
      <c r="B20" s="6"/>
      <c r="C20" s="17">
        <v>6.2</v>
      </c>
      <c r="D20" s="6"/>
      <c r="E20" s="8">
        <v>6.2</v>
      </c>
      <c r="F20" s="6"/>
      <c r="G20" s="9">
        <v>5.4</v>
      </c>
      <c r="H20" s="16"/>
      <c r="I20" s="17">
        <v>7.1</v>
      </c>
      <c r="J20" s="6"/>
      <c r="K20" s="8">
        <v>6.8</v>
      </c>
      <c r="L20" s="6"/>
      <c r="M20" s="8">
        <v>7.1</v>
      </c>
      <c r="N20" s="6"/>
      <c r="O20" s="8">
        <v>6.9</v>
      </c>
      <c r="P20" s="6"/>
      <c r="Q20" s="9">
        <v>6.9</v>
      </c>
      <c r="R20" s="6"/>
      <c r="S20" s="8">
        <v>6.9</v>
      </c>
      <c r="T20" s="6"/>
      <c r="U20" s="9">
        <v>7.1</v>
      </c>
      <c r="V20" s="6"/>
      <c r="W20" s="9">
        <v>7</v>
      </c>
    </row>
    <row r="21" spans="1:23" ht="13.5">
      <c r="A21" s="14" t="s">
        <v>69</v>
      </c>
      <c r="B21" s="6"/>
      <c r="C21" s="17">
        <v>3.6</v>
      </c>
      <c r="D21" s="6"/>
      <c r="E21" s="8">
        <v>3.6</v>
      </c>
      <c r="F21" s="6"/>
      <c r="G21" s="9">
        <v>2.8</v>
      </c>
      <c r="H21" s="16"/>
      <c r="I21" s="17">
        <v>4</v>
      </c>
      <c r="J21" s="6"/>
      <c r="K21" s="8">
        <v>3.9</v>
      </c>
      <c r="L21" s="6"/>
      <c r="M21" s="8">
        <v>3.9</v>
      </c>
      <c r="N21" s="6"/>
      <c r="O21" s="8">
        <v>3.7</v>
      </c>
      <c r="P21" s="6"/>
      <c r="Q21" s="9">
        <v>4</v>
      </c>
      <c r="R21" s="6"/>
      <c r="S21" s="8">
        <v>4.2</v>
      </c>
      <c r="T21" s="6"/>
      <c r="U21" s="9">
        <v>4.4</v>
      </c>
      <c r="V21" s="6"/>
      <c r="W21" s="9">
        <v>4.3</v>
      </c>
    </row>
    <row r="22" spans="1:23" ht="13.5">
      <c r="A22" s="14" t="s">
        <v>70</v>
      </c>
      <c r="B22" s="10"/>
      <c r="C22" s="18">
        <v>3.6</v>
      </c>
      <c r="D22" s="10"/>
      <c r="E22" s="11">
        <v>3.6</v>
      </c>
      <c r="F22" s="10"/>
      <c r="G22" s="12">
        <v>2.8</v>
      </c>
      <c r="H22" s="58"/>
      <c r="I22" s="18">
        <v>4.2</v>
      </c>
      <c r="J22" s="10"/>
      <c r="K22" s="11">
        <v>4</v>
      </c>
      <c r="L22" s="10"/>
      <c r="M22" s="11">
        <v>4.1</v>
      </c>
      <c r="N22" s="10"/>
      <c r="O22" s="11">
        <v>3.9</v>
      </c>
      <c r="P22" s="10"/>
      <c r="Q22" s="12">
        <v>4.1</v>
      </c>
      <c r="R22" s="10"/>
      <c r="S22" s="11">
        <v>4.2</v>
      </c>
      <c r="T22" s="10"/>
      <c r="U22" s="12">
        <v>4.4</v>
      </c>
      <c r="V22" s="10"/>
      <c r="W22" s="12">
        <v>4.3</v>
      </c>
    </row>
    <row r="23" spans="1:23" ht="13.5">
      <c r="A23" s="33" t="s">
        <v>16</v>
      </c>
      <c r="B23" s="36">
        <f aca="true" t="shared" si="2" ref="B23:W23">AVERAGE(B18:B22)</f>
        <v>3.3</v>
      </c>
      <c r="C23" s="35">
        <f t="shared" si="2"/>
        <v>3.9</v>
      </c>
      <c r="D23" s="36">
        <f>AVERAGE(D18:D22)</f>
        <v>3.3</v>
      </c>
      <c r="E23" s="37">
        <f t="shared" si="2"/>
        <v>3.88</v>
      </c>
      <c r="F23" s="36">
        <f>AVERAGE(F18:F22)</f>
        <v>2.4</v>
      </c>
      <c r="G23" s="39">
        <f t="shared" si="2"/>
        <v>3.0800000000000005</v>
      </c>
      <c r="H23" s="34">
        <f t="shared" si="2"/>
        <v>4.2</v>
      </c>
      <c r="I23" s="35">
        <f t="shared" si="2"/>
        <v>4.46</v>
      </c>
      <c r="J23" s="36">
        <f>AVERAGE(J18:J22)</f>
        <v>4</v>
      </c>
      <c r="K23" s="37">
        <f t="shared" si="2"/>
        <v>4.319999999999999</v>
      </c>
      <c r="L23" s="36">
        <f>AVERAGE(L18:L22)</f>
        <v>4.2</v>
      </c>
      <c r="M23" s="37">
        <f t="shared" si="2"/>
        <v>4.4</v>
      </c>
      <c r="N23" s="36">
        <f t="shared" si="2"/>
        <v>4</v>
      </c>
      <c r="O23" s="37">
        <f t="shared" si="2"/>
        <v>4.22</v>
      </c>
      <c r="P23" s="36">
        <f t="shared" si="2"/>
        <v>4.1</v>
      </c>
      <c r="Q23" s="39">
        <f t="shared" si="2"/>
        <v>4.42</v>
      </c>
      <c r="R23" s="36">
        <f t="shared" si="2"/>
        <v>4.1</v>
      </c>
      <c r="S23" s="37">
        <f t="shared" si="2"/>
        <v>4.5</v>
      </c>
      <c r="T23" s="36">
        <f t="shared" si="2"/>
        <v>4.3</v>
      </c>
      <c r="U23" s="39">
        <f t="shared" si="2"/>
        <v>4.7</v>
      </c>
      <c r="V23" s="36">
        <f t="shared" si="2"/>
        <v>4.3</v>
      </c>
      <c r="W23" s="39">
        <f t="shared" si="2"/>
        <v>4.6</v>
      </c>
    </row>
    <row r="24" spans="1:23" ht="13.5">
      <c r="A24" s="47" t="s">
        <v>339</v>
      </c>
      <c r="B24" s="48"/>
      <c r="C24" s="27">
        <v>5.8</v>
      </c>
      <c r="D24" s="48"/>
      <c r="E24" s="28">
        <v>5.8</v>
      </c>
      <c r="F24" s="48"/>
      <c r="G24" s="29">
        <v>5</v>
      </c>
      <c r="H24" s="57"/>
      <c r="I24" s="27">
        <v>6.5</v>
      </c>
      <c r="J24" s="48"/>
      <c r="K24" s="28">
        <v>6.4</v>
      </c>
      <c r="L24" s="48"/>
      <c r="M24" s="28">
        <v>6.5</v>
      </c>
      <c r="N24" s="48"/>
      <c r="O24" s="28">
        <v>6.3</v>
      </c>
      <c r="P24" s="48"/>
      <c r="Q24" s="29">
        <v>6.5</v>
      </c>
      <c r="R24" s="48"/>
      <c r="S24" s="28">
        <v>6.5</v>
      </c>
      <c r="T24" s="48"/>
      <c r="U24" s="29">
        <v>6.7</v>
      </c>
      <c r="V24" s="48"/>
      <c r="W24" s="29">
        <v>6.7</v>
      </c>
    </row>
    <row r="25" spans="1:23" ht="13.5">
      <c r="A25" s="14" t="s">
        <v>340</v>
      </c>
      <c r="B25" s="6"/>
      <c r="C25" s="17">
        <v>7.8</v>
      </c>
      <c r="D25" s="6"/>
      <c r="E25" s="8">
        <v>7.8</v>
      </c>
      <c r="F25" s="6"/>
      <c r="G25" s="9">
        <v>7</v>
      </c>
      <c r="H25" s="16"/>
      <c r="I25" s="17">
        <v>8.6</v>
      </c>
      <c r="J25" s="6"/>
      <c r="K25" s="8">
        <v>8.4</v>
      </c>
      <c r="L25" s="6"/>
      <c r="M25" s="8">
        <v>8.5</v>
      </c>
      <c r="N25" s="6"/>
      <c r="O25" s="8">
        <v>8.3</v>
      </c>
      <c r="P25" s="6"/>
      <c r="Q25" s="9">
        <v>8.5</v>
      </c>
      <c r="R25" s="6"/>
      <c r="S25" s="8">
        <v>8.5</v>
      </c>
      <c r="T25" s="6"/>
      <c r="U25" s="9">
        <v>8.7</v>
      </c>
      <c r="V25" s="6"/>
      <c r="W25" s="9">
        <v>8.7</v>
      </c>
    </row>
    <row r="26" spans="1:23" ht="13.5">
      <c r="A26" s="14" t="s">
        <v>71</v>
      </c>
      <c r="B26" s="6"/>
      <c r="C26" s="17">
        <v>9.8</v>
      </c>
      <c r="D26" s="6"/>
      <c r="E26" s="8">
        <v>9.7</v>
      </c>
      <c r="F26" s="6"/>
      <c r="G26" s="9">
        <v>9</v>
      </c>
      <c r="H26" s="16"/>
      <c r="I26" s="17">
        <v>10.8</v>
      </c>
      <c r="J26" s="6"/>
      <c r="K26" s="8">
        <v>10.5</v>
      </c>
      <c r="L26" s="6"/>
      <c r="M26" s="8">
        <v>10.8</v>
      </c>
      <c r="N26" s="6"/>
      <c r="O26" s="8">
        <v>10.6</v>
      </c>
      <c r="P26" s="6"/>
      <c r="Q26" s="9">
        <v>10.6</v>
      </c>
      <c r="R26" s="6"/>
      <c r="S26" s="8">
        <v>10.6</v>
      </c>
      <c r="T26" s="6"/>
      <c r="U26" s="9">
        <v>10.8</v>
      </c>
      <c r="V26" s="6"/>
      <c r="W26" s="9">
        <v>11</v>
      </c>
    </row>
    <row r="27" spans="1:23" ht="13.5">
      <c r="A27" s="14" t="s">
        <v>72</v>
      </c>
      <c r="B27" s="6"/>
      <c r="C27" s="17">
        <v>9.9</v>
      </c>
      <c r="D27" s="6"/>
      <c r="E27" s="8">
        <v>9.9</v>
      </c>
      <c r="F27" s="6"/>
      <c r="G27" s="9">
        <v>9.1</v>
      </c>
      <c r="H27" s="16"/>
      <c r="I27" s="17">
        <v>10.5</v>
      </c>
      <c r="J27" s="6"/>
      <c r="K27" s="8">
        <v>10.4</v>
      </c>
      <c r="L27" s="6"/>
      <c r="M27" s="8">
        <v>10.4</v>
      </c>
      <c r="N27" s="6"/>
      <c r="O27" s="8">
        <v>10.3</v>
      </c>
      <c r="P27" s="6"/>
      <c r="Q27" s="9">
        <v>10.5</v>
      </c>
      <c r="R27" s="6"/>
      <c r="S27" s="8">
        <v>10.5</v>
      </c>
      <c r="T27" s="6"/>
      <c r="U27" s="9">
        <v>10.7</v>
      </c>
      <c r="V27" s="6"/>
      <c r="W27" s="9">
        <v>10.7</v>
      </c>
    </row>
    <row r="28" spans="1:23" ht="13.5">
      <c r="A28" s="14" t="s">
        <v>73</v>
      </c>
      <c r="B28" s="10"/>
      <c r="C28" s="18">
        <v>8.6</v>
      </c>
      <c r="D28" s="10"/>
      <c r="E28" s="11">
        <v>8.6</v>
      </c>
      <c r="F28" s="10"/>
      <c r="G28" s="12">
        <v>7.8</v>
      </c>
      <c r="H28" s="58"/>
      <c r="I28" s="18">
        <v>9.1</v>
      </c>
      <c r="J28" s="10"/>
      <c r="K28" s="11">
        <v>8.9</v>
      </c>
      <c r="L28" s="10"/>
      <c r="M28" s="11">
        <v>9</v>
      </c>
      <c r="N28" s="10"/>
      <c r="O28" s="11">
        <v>8.8</v>
      </c>
      <c r="P28" s="10"/>
      <c r="Q28" s="12">
        <v>9</v>
      </c>
      <c r="R28" s="10"/>
      <c r="S28" s="11">
        <v>9.1</v>
      </c>
      <c r="T28" s="10"/>
      <c r="U28" s="12">
        <v>9.3</v>
      </c>
      <c r="V28" s="10"/>
      <c r="W28" s="12">
        <v>9.2</v>
      </c>
    </row>
    <row r="29" spans="1:23" ht="13.5">
      <c r="A29" s="33" t="s">
        <v>17</v>
      </c>
      <c r="B29" s="36" t="e">
        <f aca="true" t="shared" si="3" ref="B29:W29">AVERAGE(B24:B28)</f>
        <v>#DIV/0!</v>
      </c>
      <c r="C29" s="35">
        <f t="shared" si="3"/>
        <v>8.379999999999999</v>
      </c>
      <c r="D29" s="36" t="e">
        <f>AVERAGE(D24:D28)</f>
        <v>#DIV/0!</v>
      </c>
      <c r="E29" s="37">
        <f t="shared" si="3"/>
        <v>8.36</v>
      </c>
      <c r="F29" s="36" t="e">
        <f>AVERAGE(F24:F28)</f>
        <v>#DIV/0!</v>
      </c>
      <c r="G29" s="39">
        <f t="shared" si="3"/>
        <v>7.58</v>
      </c>
      <c r="H29" s="34" t="e">
        <f t="shared" si="3"/>
        <v>#DIV/0!</v>
      </c>
      <c r="I29" s="35">
        <f t="shared" si="3"/>
        <v>9.1</v>
      </c>
      <c r="J29" s="36" t="e">
        <f>AVERAGE(J24:J28)</f>
        <v>#DIV/0!</v>
      </c>
      <c r="K29" s="37">
        <f t="shared" si="3"/>
        <v>8.92</v>
      </c>
      <c r="L29" s="36" t="e">
        <f>AVERAGE(L24:L28)</f>
        <v>#DIV/0!</v>
      </c>
      <c r="M29" s="37">
        <f t="shared" si="3"/>
        <v>9.040000000000001</v>
      </c>
      <c r="N29" s="36" t="e">
        <f t="shared" si="3"/>
        <v>#DIV/0!</v>
      </c>
      <c r="O29" s="37">
        <f t="shared" si="3"/>
        <v>8.86</v>
      </c>
      <c r="P29" s="36" t="e">
        <f t="shared" si="3"/>
        <v>#DIV/0!</v>
      </c>
      <c r="Q29" s="39">
        <f t="shared" si="3"/>
        <v>9.02</v>
      </c>
      <c r="R29" s="36" t="e">
        <f t="shared" si="3"/>
        <v>#DIV/0!</v>
      </c>
      <c r="S29" s="37">
        <f t="shared" si="3"/>
        <v>9.040000000000001</v>
      </c>
      <c r="T29" s="36" t="e">
        <f t="shared" si="3"/>
        <v>#DIV/0!</v>
      </c>
      <c r="U29" s="39">
        <f t="shared" si="3"/>
        <v>9.24</v>
      </c>
      <c r="V29" s="36" t="e">
        <f t="shared" si="3"/>
        <v>#DIV/0!</v>
      </c>
      <c r="W29" s="39">
        <f t="shared" si="3"/>
        <v>9.26</v>
      </c>
    </row>
    <row r="30" spans="1:23" ht="13.5">
      <c r="A30" s="47" t="s">
        <v>341</v>
      </c>
      <c r="B30" s="48"/>
      <c r="C30" s="27">
        <v>5.5</v>
      </c>
      <c r="D30" s="48"/>
      <c r="E30" s="28">
        <v>5.5</v>
      </c>
      <c r="F30" s="48"/>
      <c r="G30" s="29">
        <v>4.7</v>
      </c>
      <c r="H30" s="57"/>
      <c r="I30" s="27">
        <v>5.8</v>
      </c>
      <c r="J30" s="48"/>
      <c r="K30" s="28">
        <v>5.7</v>
      </c>
      <c r="L30" s="48"/>
      <c r="M30" s="28">
        <v>5.7</v>
      </c>
      <c r="N30" s="48"/>
      <c r="O30" s="28">
        <v>5.5</v>
      </c>
      <c r="P30" s="48"/>
      <c r="Q30" s="29">
        <v>5.8</v>
      </c>
      <c r="R30" s="48"/>
      <c r="S30" s="28">
        <v>6</v>
      </c>
      <c r="T30" s="48"/>
      <c r="U30" s="29">
        <v>6.1</v>
      </c>
      <c r="V30" s="48"/>
      <c r="W30" s="29">
        <v>6</v>
      </c>
    </row>
    <row r="31" spans="1:23" ht="13.5">
      <c r="A31" s="14" t="s">
        <v>342</v>
      </c>
      <c r="B31" s="6"/>
      <c r="C31" s="17">
        <v>6.5</v>
      </c>
      <c r="D31" s="6"/>
      <c r="E31" s="8">
        <v>6.5</v>
      </c>
      <c r="F31" s="6"/>
      <c r="G31" s="9">
        <v>5.6</v>
      </c>
      <c r="H31" s="16"/>
      <c r="I31" s="17">
        <v>7</v>
      </c>
      <c r="J31" s="6"/>
      <c r="K31" s="8">
        <v>6.9</v>
      </c>
      <c r="L31" s="6"/>
      <c r="M31" s="8">
        <v>6.9</v>
      </c>
      <c r="N31" s="6"/>
      <c r="O31" s="8">
        <v>6.7</v>
      </c>
      <c r="P31" s="6"/>
      <c r="Q31" s="9">
        <v>7</v>
      </c>
      <c r="R31" s="6"/>
      <c r="S31" s="8">
        <v>7</v>
      </c>
      <c r="T31" s="6"/>
      <c r="U31" s="9">
        <v>7.2</v>
      </c>
      <c r="V31" s="6"/>
      <c r="W31" s="9">
        <v>7.1</v>
      </c>
    </row>
    <row r="32" spans="1:23" ht="13.5">
      <c r="A32" s="14" t="s">
        <v>74</v>
      </c>
      <c r="B32" s="6"/>
      <c r="C32" s="17">
        <v>5.8</v>
      </c>
      <c r="D32" s="6"/>
      <c r="E32" s="8">
        <v>5.9</v>
      </c>
      <c r="F32" s="6"/>
      <c r="G32" s="9">
        <v>5.1</v>
      </c>
      <c r="H32" s="16"/>
      <c r="I32" s="17">
        <v>6.3</v>
      </c>
      <c r="J32" s="6"/>
      <c r="K32" s="8">
        <v>6.3</v>
      </c>
      <c r="L32" s="6"/>
      <c r="M32" s="8">
        <v>6.2</v>
      </c>
      <c r="N32" s="6"/>
      <c r="O32" s="8">
        <v>6</v>
      </c>
      <c r="P32" s="6"/>
      <c r="Q32" s="9">
        <v>6.4</v>
      </c>
      <c r="R32" s="6"/>
      <c r="S32" s="8">
        <v>6.4</v>
      </c>
      <c r="T32" s="6"/>
      <c r="U32" s="9">
        <v>6.6</v>
      </c>
      <c r="V32" s="6"/>
      <c r="W32" s="9">
        <v>6.5</v>
      </c>
    </row>
    <row r="33" spans="1:23" ht="13.5">
      <c r="A33" s="14" t="s">
        <v>75</v>
      </c>
      <c r="B33" s="6"/>
      <c r="C33" s="17">
        <v>5.9</v>
      </c>
      <c r="D33" s="6"/>
      <c r="E33" s="8">
        <v>5.9</v>
      </c>
      <c r="F33" s="6"/>
      <c r="G33" s="9">
        <v>5.1</v>
      </c>
      <c r="H33" s="16"/>
      <c r="I33" s="17">
        <v>6.4</v>
      </c>
      <c r="J33" s="6"/>
      <c r="K33" s="8">
        <v>6.3</v>
      </c>
      <c r="L33" s="6"/>
      <c r="M33" s="8">
        <v>6.3</v>
      </c>
      <c r="N33" s="6"/>
      <c r="O33" s="8">
        <v>6.1</v>
      </c>
      <c r="P33" s="6"/>
      <c r="Q33" s="9">
        <v>6.4</v>
      </c>
      <c r="R33" s="6"/>
      <c r="S33" s="8">
        <v>6.5</v>
      </c>
      <c r="T33" s="6"/>
      <c r="U33" s="9">
        <v>6.6</v>
      </c>
      <c r="V33" s="6"/>
      <c r="W33" s="9">
        <v>6.6</v>
      </c>
    </row>
    <row r="34" spans="1:23" ht="13.5">
      <c r="A34" s="14" t="s">
        <v>76</v>
      </c>
      <c r="B34" s="10"/>
      <c r="C34" s="18">
        <v>5.9</v>
      </c>
      <c r="D34" s="10"/>
      <c r="E34" s="11">
        <v>5.9</v>
      </c>
      <c r="F34" s="10"/>
      <c r="G34" s="12">
        <v>5.1</v>
      </c>
      <c r="H34" s="58"/>
      <c r="I34" s="18">
        <v>6.3</v>
      </c>
      <c r="J34" s="10"/>
      <c r="K34" s="11">
        <v>6.3</v>
      </c>
      <c r="L34" s="10"/>
      <c r="M34" s="11">
        <v>6.3</v>
      </c>
      <c r="N34" s="10"/>
      <c r="O34" s="11">
        <v>6</v>
      </c>
      <c r="P34" s="10"/>
      <c r="Q34" s="12">
        <v>6.4</v>
      </c>
      <c r="R34" s="10"/>
      <c r="S34" s="11">
        <v>6.5</v>
      </c>
      <c r="T34" s="10"/>
      <c r="U34" s="12">
        <v>6.6</v>
      </c>
      <c r="V34" s="10"/>
      <c r="W34" s="12">
        <v>6.6</v>
      </c>
    </row>
    <row r="35" spans="1:23" ht="13.5">
      <c r="A35" s="33" t="s">
        <v>18</v>
      </c>
      <c r="B35" s="36" t="e">
        <f aca="true" t="shared" si="4" ref="B35:W35">AVERAGE(B30:B34)</f>
        <v>#DIV/0!</v>
      </c>
      <c r="C35" s="35">
        <f t="shared" si="4"/>
        <v>5.92</v>
      </c>
      <c r="D35" s="36" t="e">
        <f>AVERAGE(D30:D34)</f>
        <v>#DIV/0!</v>
      </c>
      <c r="E35" s="37">
        <f t="shared" si="4"/>
        <v>5.9399999999999995</v>
      </c>
      <c r="F35" s="36" t="e">
        <f>AVERAGE(F30:F34)</f>
        <v>#DIV/0!</v>
      </c>
      <c r="G35" s="39">
        <f t="shared" si="4"/>
        <v>5.12</v>
      </c>
      <c r="H35" s="34" t="e">
        <f t="shared" si="4"/>
        <v>#DIV/0!</v>
      </c>
      <c r="I35" s="35">
        <f t="shared" si="4"/>
        <v>6.36</v>
      </c>
      <c r="J35" s="36" t="e">
        <f>AVERAGE(J30:J34)</f>
        <v>#DIV/0!</v>
      </c>
      <c r="K35" s="37">
        <f t="shared" si="4"/>
        <v>6.300000000000001</v>
      </c>
      <c r="L35" s="36" t="e">
        <f>AVERAGE(L30:L34)</f>
        <v>#DIV/0!</v>
      </c>
      <c r="M35" s="37">
        <f t="shared" si="4"/>
        <v>6.28</v>
      </c>
      <c r="N35" s="36" t="e">
        <f t="shared" si="4"/>
        <v>#DIV/0!</v>
      </c>
      <c r="O35" s="37">
        <f t="shared" si="4"/>
        <v>6.06</v>
      </c>
      <c r="P35" s="36" t="e">
        <f t="shared" si="4"/>
        <v>#DIV/0!</v>
      </c>
      <c r="Q35" s="39">
        <f t="shared" si="4"/>
        <v>6.4</v>
      </c>
      <c r="R35" s="36" t="e">
        <f t="shared" si="4"/>
        <v>#DIV/0!</v>
      </c>
      <c r="S35" s="37">
        <f t="shared" si="4"/>
        <v>6.4799999999999995</v>
      </c>
      <c r="T35" s="36" t="e">
        <f t="shared" si="4"/>
        <v>#DIV/0!</v>
      </c>
      <c r="U35" s="39">
        <f t="shared" si="4"/>
        <v>6.62</v>
      </c>
      <c r="V35" s="36" t="e">
        <f t="shared" si="4"/>
        <v>#DIV/0!</v>
      </c>
      <c r="W35" s="39">
        <f t="shared" si="4"/>
        <v>6.5600000000000005</v>
      </c>
    </row>
    <row r="36" spans="1:23" ht="13.5">
      <c r="A36" s="7" t="s">
        <v>343</v>
      </c>
      <c r="B36" s="6"/>
      <c r="C36" s="28">
        <v>5.5</v>
      </c>
      <c r="D36" s="6"/>
      <c r="E36" s="28">
        <v>5.6</v>
      </c>
      <c r="F36" s="6"/>
      <c r="G36" s="29">
        <v>4.8</v>
      </c>
      <c r="H36" s="6"/>
      <c r="I36" s="28">
        <v>6.2</v>
      </c>
      <c r="J36" s="6"/>
      <c r="K36" s="28">
        <v>6</v>
      </c>
      <c r="L36" s="6"/>
      <c r="M36" s="28">
        <v>6.1</v>
      </c>
      <c r="N36" s="6"/>
      <c r="O36" s="28">
        <v>5.9</v>
      </c>
      <c r="P36" s="6"/>
      <c r="Q36" s="29">
        <v>6.1</v>
      </c>
      <c r="R36" s="6"/>
      <c r="S36" s="28">
        <v>6.2</v>
      </c>
      <c r="T36" s="6"/>
      <c r="U36" s="29">
        <v>6.4</v>
      </c>
      <c r="V36" s="6"/>
      <c r="W36" s="29">
        <v>6.4</v>
      </c>
    </row>
    <row r="37" spans="1:23" ht="13.5">
      <c r="A37" s="7" t="s">
        <v>77</v>
      </c>
      <c r="B37" s="6"/>
      <c r="C37" s="8">
        <v>7</v>
      </c>
      <c r="D37" s="6"/>
      <c r="E37" s="8">
        <v>7</v>
      </c>
      <c r="F37" s="6"/>
      <c r="G37" s="9">
        <v>6.2</v>
      </c>
      <c r="H37" s="6"/>
      <c r="I37" s="8">
        <v>7.6</v>
      </c>
      <c r="J37" s="6"/>
      <c r="K37" s="8">
        <v>7.5</v>
      </c>
      <c r="L37" s="6"/>
      <c r="M37" s="8">
        <v>7.6</v>
      </c>
      <c r="N37" s="6"/>
      <c r="O37" s="8">
        <v>7.3</v>
      </c>
      <c r="P37" s="6"/>
      <c r="Q37" s="9">
        <v>7.5</v>
      </c>
      <c r="R37" s="6"/>
      <c r="S37" s="8">
        <v>7.6</v>
      </c>
      <c r="T37" s="6"/>
      <c r="U37" s="9">
        <v>7.8</v>
      </c>
      <c r="V37" s="6"/>
      <c r="W37" s="9">
        <v>7.7</v>
      </c>
    </row>
    <row r="38" spans="1:23" ht="13.5">
      <c r="A38" s="7" t="s">
        <v>78</v>
      </c>
      <c r="B38" s="6"/>
      <c r="C38" s="8">
        <v>8.3</v>
      </c>
      <c r="D38" s="6"/>
      <c r="E38" s="8">
        <v>8.3</v>
      </c>
      <c r="F38" s="6"/>
      <c r="G38" s="9">
        <v>7.5</v>
      </c>
      <c r="H38" s="6"/>
      <c r="I38" s="8">
        <v>9.2</v>
      </c>
      <c r="J38" s="6"/>
      <c r="K38" s="8">
        <v>9</v>
      </c>
      <c r="L38" s="6"/>
      <c r="M38" s="8">
        <v>9.2</v>
      </c>
      <c r="N38" s="6"/>
      <c r="O38" s="8">
        <v>9</v>
      </c>
      <c r="P38" s="6"/>
      <c r="Q38" s="9">
        <v>9.1</v>
      </c>
      <c r="R38" s="6"/>
      <c r="S38" s="8">
        <v>9.1</v>
      </c>
      <c r="T38" s="6"/>
      <c r="U38" s="9">
        <v>9.3</v>
      </c>
      <c r="V38" s="6"/>
      <c r="W38" s="9">
        <v>9.4</v>
      </c>
    </row>
    <row r="39" spans="1:23" ht="13.5">
      <c r="A39" s="7" t="s">
        <v>79</v>
      </c>
      <c r="B39" s="6"/>
      <c r="C39" s="8">
        <v>9.1</v>
      </c>
      <c r="D39" s="6"/>
      <c r="E39" s="8">
        <v>9.1</v>
      </c>
      <c r="F39" s="6"/>
      <c r="G39" s="9">
        <v>8.3</v>
      </c>
      <c r="H39" s="6"/>
      <c r="I39" s="8">
        <v>9.8</v>
      </c>
      <c r="J39" s="6"/>
      <c r="K39" s="8">
        <v>9.6</v>
      </c>
      <c r="L39" s="6"/>
      <c r="M39" s="8">
        <v>9.8</v>
      </c>
      <c r="N39" s="6"/>
      <c r="O39" s="8">
        <v>9.5</v>
      </c>
      <c r="P39" s="6"/>
      <c r="Q39" s="9">
        <v>9.7</v>
      </c>
      <c r="R39" s="6"/>
      <c r="S39" s="8">
        <v>9.7</v>
      </c>
      <c r="T39" s="6"/>
      <c r="U39" s="9">
        <v>9.9</v>
      </c>
      <c r="V39" s="6"/>
      <c r="W39" s="9">
        <v>9.9</v>
      </c>
    </row>
    <row r="40" spans="1:23" ht="13.5">
      <c r="A40" s="7" t="s">
        <v>80</v>
      </c>
      <c r="B40" s="13"/>
      <c r="C40" s="8">
        <v>10.1</v>
      </c>
      <c r="D40" s="13"/>
      <c r="E40" s="8">
        <v>10.1</v>
      </c>
      <c r="F40" s="13"/>
      <c r="G40" s="9">
        <v>9.4</v>
      </c>
      <c r="H40" s="13"/>
      <c r="I40" s="8">
        <v>10.8</v>
      </c>
      <c r="J40" s="13"/>
      <c r="K40" s="8">
        <v>10.6</v>
      </c>
      <c r="L40" s="13"/>
      <c r="M40" s="8">
        <v>10.8</v>
      </c>
      <c r="N40" s="13"/>
      <c r="O40" s="8">
        <v>10.6</v>
      </c>
      <c r="P40" s="13"/>
      <c r="Q40" s="9">
        <v>10.7</v>
      </c>
      <c r="R40" s="13"/>
      <c r="S40" s="8">
        <v>10.8</v>
      </c>
      <c r="T40" s="13"/>
      <c r="U40" s="9">
        <v>10.9</v>
      </c>
      <c r="V40" s="13"/>
      <c r="W40" s="9">
        <v>11</v>
      </c>
    </row>
    <row r="41" spans="1:23" ht="13.5">
      <c r="A41" s="7" t="s">
        <v>81</v>
      </c>
      <c r="B41" s="10"/>
      <c r="C41" s="11">
        <v>9.2</v>
      </c>
      <c r="D41" s="10"/>
      <c r="E41" s="11">
        <v>9.2</v>
      </c>
      <c r="F41" s="10"/>
      <c r="G41" s="12">
        <v>8.5</v>
      </c>
      <c r="H41" s="10"/>
      <c r="I41" s="11">
        <v>9.8</v>
      </c>
      <c r="J41" s="10"/>
      <c r="K41" s="11">
        <v>9.6</v>
      </c>
      <c r="L41" s="10"/>
      <c r="M41" s="11">
        <v>9.7</v>
      </c>
      <c r="N41" s="10"/>
      <c r="O41" s="11">
        <v>9.5</v>
      </c>
      <c r="P41" s="10"/>
      <c r="Q41" s="12">
        <v>9.7</v>
      </c>
      <c r="R41" s="10"/>
      <c r="S41" s="11">
        <v>9.8</v>
      </c>
      <c r="T41" s="10"/>
      <c r="U41" s="12">
        <v>9.9</v>
      </c>
      <c r="V41" s="10"/>
      <c r="W41" s="12">
        <v>9.9</v>
      </c>
    </row>
    <row r="42" spans="1:23" ht="13.5">
      <c r="A42" s="33" t="s">
        <v>19</v>
      </c>
      <c r="B42" s="36" t="e">
        <f aca="true" t="shared" si="5" ref="B42:W42">AVERAGE(B36:B41)</f>
        <v>#DIV/0!</v>
      </c>
      <c r="C42" s="37">
        <f t="shared" si="5"/>
        <v>8.200000000000001</v>
      </c>
      <c r="D42" s="36" t="e">
        <f t="shared" si="5"/>
        <v>#DIV/0!</v>
      </c>
      <c r="E42" s="37">
        <f t="shared" si="5"/>
        <v>8.216666666666667</v>
      </c>
      <c r="F42" s="36" t="e">
        <f t="shared" si="5"/>
        <v>#DIV/0!</v>
      </c>
      <c r="G42" s="39">
        <f t="shared" si="5"/>
        <v>7.45</v>
      </c>
      <c r="H42" s="36" t="e">
        <f t="shared" si="5"/>
        <v>#DIV/0!</v>
      </c>
      <c r="I42" s="37">
        <f t="shared" si="5"/>
        <v>8.899999999999999</v>
      </c>
      <c r="J42" s="36" t="e">
        <f t="shared" si="5"/>
        <v>#DIV/0!</v>
      </c>
      <c r="K42" s="37">
        <f t="shared" si="5"/>
        <v>8.716666666666667</v>
      </c>
      <c r="L42" s="36" t="e">
        <f t="shared" si="5"/>
        <v>#DIV/0!</v>
      </c>
      <c r="M42" s="37">
        <f t="shared" si="5"/>
        <v>8.866666666666667</v>
      </c>
      <c r="N42" s="36" t="e">
        <f t="shared" si="5"/>
        <v>#DIV/0!</v>
      </c>
      <c r="O42" s="37">
        <f t="shared" si="5"/>
        <v>8.633333333333333</v>
      </c>
      <c r="P42" s="36" t="e">
        <f t="shared" si="5"/>
        <v>#DIV/0!</v>
      </c>
      <c r="Q42" s="39">
        <f t="shared" si="5"/>
        <v>8.799999999999999</v>
      </c>
      <c r="R42" s="36" t="e">
        <f t="shared" si="5"/>
        <v>#DIV/0!</v>
      </c>
      <c r="S42" s="37">
        <f t="shared" si="5"/>
        <v>8.866666666666665</v>
      </c>
      <c r="T42" s="36" t="e">
        <f t="shared" si="5"/>
        <v>#DIV/0!</v>
      </c>
      <c r="U42" s="39">
        <f t="shared" si="5"/>
        <v>9.033333333333333</v>
      </c>
      <c r="V42" s="36" t="e">
        <f t="shared" si="5"/>
        <v>#DIV/0!</v>
      </c>
      <c r="W42" s="39">
        <f t="shared" si="5"/>
        <v>9.049999999999999</v>
      </c>
    </row>
    <row r="43" spans="1:23" ht="14.25" thickBot="1">
      <c r="A43" s="40" t="s">
        <v>82</v>
      </c>
      <c r="B43" s="43">
        <f aca="true" t="shared" si="6" ref="B43:W43">AVERAGE(B6:B10,B12:B16,B18:B22,B24:B28,B30:B34,B36:B41)</f>
        <v>5.954545454545454</v>
      </c>
      <c r="C43" s="42">
        <f t="shared" si="6"/>
        <v>6.041935483870967</v>
      </c>
      <c r="D43" s="43">
        <f t="shared" si="6"/>
        <v>5.918181818181819</v>
      </c>
      <c r="E43" s="42">
        <f t="shared" si="6"/>
        <v>6.038709677419354</v>
      </c>
      <c r="F43" s="43">
        <f t="shared" si="6"/>
        <v>5.1000000000000005</v>
      </c>
      <c r="G43" s="45">
        <f t="shared" si="6"/>
        <v>5.241935483870967</v>
      </c>
      <c r="H43" s="43">
        <f t="shared" si="6"/>
        <v>6.70909090909091</v>
      </c>
      <c r="I43" s="42">
        <f t="shared" si="6"/>
        <v>6.6322580645161295</v>
      </c>
      <c r="J43" s="43">
        <f t="shared" si="6"/>
        <v>6.454545454545453</v>
      </c>
      <c r="K43" s="42">
        <f t="shared" si="6"/>
        <v>6.493548387096776</v>
      </c>
      <c r="L43" s="43">
        <f t="shared" si="6"/>
        <v>6.690909090909091</v>
      </c>
      <c r="M43" s="42">
        <f t="shared" si="6"/>
        <v>6.580645161290323</v>
      </c>
      <c r="N43" s="43">
        <f t="shared" si="6"/>
        <v>6.481818181818183</v>
      </c>
      <c r="O43" s="42">
        <f t="shared" si="6"/>
        <v>6.377419354838709</v>
      </c>
      <c r="P43" s="43">
        <f t="shared" si="6"/>
        <v>6.536363636363635</v>
      </c>
      <c r="Q43" s="45">
        <f t="shared" si="6"/>
        <v>6.593548387096773</v>
      </c>
      <c r="R43" s="43">
        <f t="shared" si="6"/>
        <v>6.572727272727272</v>
      </c>
      <c r="S43" s="42">
        <f t="shared" si="6"/>
        <v>6.664516129032258</v>
      </c>
      <c r="T43" s="43">
        <f t="shared" si="6"/>
        <v>6.818181818181818</v>
      </c>
      <c r="U43" s="45">
        <f t="shared" si="6"/>
        <v>6.861290322580647</v>
      </c>
      <c r="V43" s="43">
        <f t="shared" si="6"/>
        <v>6.699999999999999</v>
      </c>
      <c r="W43" s="45">
        <f t="shared" si="6"/>
        <v>6.790322580645161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showOutlineSymbols="0" workbookViewId="0" topLeftCell="A1">
      <pane ySplit="5" topLeftCell="A6" activePane="bottomLeft" state="frozen"/>
      <selection pane="topLeft" activeCell="D7" sqref="D7"/>
      <selection pane="bottomLef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7"/>
      <c r="D4" s="66" t="s">
        <v>3</v>
      </c>
      <c r="E4" s="65"/>
      <c r="F4" s="67" t="s">
        <v>4</v>
      </c>
      <c r="G4" s="68"/>
      <c r="H4" s="64" t="s">
        <v>5</v>
      </c>
      <c r="I4" s="67"/>
      <c r="J4" s="66" t="s">
        <v>6</v>
      </c>
      <c r="K4" s="65"/>
      <c r="L4" s="67" t="s">
        <v>7</v>
      </c>
      <c r="M4" s="67"/>
      <c r="N4" s="66" t="s">
        <v>8</v>
      </c>
      <c r="O4" s="65"/>
      <c r="P4" s="67" t="s">
        <v>9</v>
      </c>
      <c r="Q4" s="68"/>
      <c r="R4" s="64" t="s">
        <v>10</v>
      </c>
      <c r="S4" s="67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26" t="s">
        <v>426</v>
      </c>
      <c r="B6" s="16"/>
      <c r="C6" s="27">
        <v>9.5</v>
      </c>
      <c r="D6" s="48"/>
      <c r="E6" s="28">
        <v>9.4</v>
      </c>
      <c r="F6" s="48"/>
      <c r="G6" s="29">
        <v>8.7</v>
      </c>
      <c r="H6" s="57"/>
      <c r="I6" s="27">
        <v>10.1</v>
      </c>
      <c r="J6" s="48"/>
      <c r="K6" s="28">
        <v>9.9</v>
      </c>
      <c r="L6" s="48"/>
      <c r="M6" s="27">
        <v>10</v>
      </c>
      <c r="N6" s="48"/>
      <c r="O6" s="28">
        <v>9.8</v>
      </c>
      <c r="P6" s="48"/>
      <c r="Q6" s="29">
        <v>10</v>
      </c>
      <c r="R6" s="48"/>
      <c r="S6" s="27">
        <v>10.1</v>
      </c>
      <c r="T6" s="48"/>
      <c r="U6" s="29">
        <v>10.2</v>
      </c>
      <c r="V6" s="48"/>
      <c r="W6" s="29">
        <v>10.3</v>
      </c>
    </row>
    <row r="7" spans="1:23" ht="13.5">
      <c r="A7" s="7" t="s">
        <v>83</v>
      </c>
      <c r="B7" s="16"/>
      <c r="C7" s="17">
        <v>10.5</v>
      </c>
      <c r="D7" s="6"/>
      <c r="E7" s="8">
        <v>10.6</v>
      </c>
      <c r="F7" s="6"/>
      <c r="G7" s="9">
        <v>9.8</v>
      </c>
      <c r="H7" s="16"/>
      <c r="I7" s="17">
        <v>11.2</v>
      </c>
      <c r="J7" s="6"/>
      <c r="K7" s="8">
        <v>11</v>
      </c>
      <c r="L7" s="6"/>
      <c r="M7" s="17">
        <v>11.1</v>
      </c>
      <c r="N7" s="6"/>
      <c r="O7" s="8">
        <v>10.9</v>
      </c>
      <c r="P7" s="6"/>
      <c r="Q7" s="9">
        <v>11</v>
      </c>
      <c r="R7" s="6"/>
      <c r="S7" s="17">
        <v>11.1</v>
      </c>
      <c r="T7" s="6"/>
      <c r="U7" s="9">
        <v>11.2</v>
      </c>
      <c r="V7" s="6"/>
      <c r="W7" s="9">
        <v>11.2</v>
      </c>
    </row>
    <row r="8" spans="1:23" ht="13.5">
      <c r="A8" s="7" t="s">
        <v>84</v>
      </c>
      <c r="B8" s="16"/>
      <c r="C8" s="17">
        <v>11.9</v>
      </c>
      <c r="D8" s="6"/>
      <c r="E8" s="8">
        <v>11.9</v>
      </c>
      <c r="F8" s="6"/>
      <c r="G8" s="9">
        <v>11.1</v>
      </c>
      <c r="H8" s="16"/>
      <c r="I8" s="17">
        <v>12</v>
      </c>
      <c r="J8" s="6"/>
      <c r="K8" s="8">
        <v>12</v>
      </c>
      <c r="L8" s="6"/>
      <c r="M8" s="17">
        <v>11.9</v>
      </c>
      <c r="N8" s="6"/>
      <c r="O8" s="8">
        <v>11.7</v>
      </c>
      <c r="P8" s="6"/>
      <c r="Q8" s="9">
        <v>12.1</v>
      </c>
      <c r="R8" s="6"/>
      <c r="S8" s="17">
        <v>12.3</v>
      </c>
      <c r="T8" s="6"/>
      <c r="U8" s="9">
        <v>12.3</v>
      </c>
      <c r="V8" s="6"/>
      <c r="W8" s="9">
        <v>12.2</v>
      </c>
    </row>
    <row r="9" spans="1:23" ht="13.5">
      <c r="A9" s="7" t="s">
        <v>85</v>
      </c>
      <c r="B9" s="16"/>
      <c r="C9" s="17">
        <v>11.6</v>
      </c>
      <c r="D9" s="6"/>
      <c r="E9" s="8">
        <v>11.6</v>
      </c>
      <c r="F9" s="6"/>
      <c r="G9" s="9">
        <v>10.8</v>
      </c>
      <c r="H9" s="16"/>
      <c r="I9" s="17">
        <v>11.9</v>
      </c>
      <c r="J9" s="6"/>
      <c r="K9" s="8">
        <v>11.8</v>
      </c>
      <c r="L9" s="6"/>
      <c r="M9" s="17">
        <v>11.7</v>
      </c>
      <c r="N9" s="6"/>
      <c r="O9" s="8">
        <v>11.5</v>
      </c>
      <c r="P9" s="6"/>
      <c r="Q9" s="9">
        <v>11.9</v>
      </c>
      <c r="R9" s="6"/>
      <c r="S9" s="17">
        <v>12.1</v>
      </c>
      <c r="T9" s="6"/>
      <c r="U9" s="9">
        <v>12.1</v>
      </c>
      <c r="V9" s="6"/>
      <c r="W9" s="9">
        <v>12.1</v>
      </c>
    </row>
    <row r="10" spans="1:23" ht="13.5">
      <c r="A10" s="7" t="s">
        <v>86</v>
      </c>
      <c r="B10" s="30"/>
      <c r="C10" s="18">
        <v>10.5</v>
      </c>
      <c r="D10" s="31"/>
      <c r="E10" s="11">
        <v>10.5</v>
      </c>
      <c r="F10" s="31"/>
      <c r="G10" s="12">
        <v>9.7</v>
      </c>
      <c r="H10" s="30"/>
      <c r="I10" s="18">
        <v>11</v>
      </c>
      <c r="J10" s="31"/>
      <c r="K10" s="11">
        <v>10.8</v>
      </c>
      <c r="L10" s="31"/>
      <c r="M10" s="18">
        <v>10.9</v>
      </c>
      <c r="N10" s="31"/>
      <c r="O10" s="11">
        <v>10.7</v>
      </c>
      <c r="P10" s="31"/>
      <c r="Q10" s="12">
        <v>10.9</v>
      </c>
      <c r="R10" s="31"/>
      <c r="S10" s="18">
        <v>11</v>
      </c>
      <c r="T10" s="31"/>
      <c r="U10" s="12">
        <v>11.1</v>
      </c>
      <c r="V10" s="31"/>
      <c r="W10" s="12">
        <v>11.1</v>
      </c>
    </row>
    <row r="11" spans="1:23" ht="13.5">
      <c r="A11" s="33" t="s">
        <v>87</v>
      </c>
      <c r="B11" s="34" t="e">
        <f aca="true" t="shared" si="0" ref="B11:W11">AVERAGE(B6:B10)</f>
        <v>#DIV/0!</v>
      </c>
      <c r="C11" s="35">
        <f t="shared" si="0"/>
        <v>10.8</v>
      </c>
      <c r="D11" s="36" t="e">
        <f>AVERAGE(D6:D10)</f>
        <v>#DIV/0!</v>
      </c>
      <c r="E11" s="37">
        <f t="shared" si="0"/>
        <v>10.8</v>
      </c>
      <c r="F11" s="36" t="e">
        <f>AVERAGE(F6:F10)</f>
        <v>#DIV/0!</v>
      </c>
      <c r="G11" s="39">
        <f t="shared" si="0"/>
        <v>10.020000000000001</v>
      </c>
      <c r="H11" s="34" t="e">
        <f t="shared" si="0"/>
        <v>#DIV/0!</v>
      </c>
      <c r="I11" s="35">
        <f t="shared" si="0"/>
        <v>11.239999999999998</v>
      </c>
      <c r="J11" s="36" t="e">
        <f>AVERAGE(J6:J10)</f>
        <v>#DIV/0!</v>
      </c>
      <c r="K11" s="37">
        <f t="shared" si="0"/>
        <v>11.1</v>
      </c>
      <c r="L11" s="36" t="e">
        <f>AVERAGE(L6:L10)</f>
        <v>#DIV/0!</v>
      </c>
      <c r="M11" s="35">
        <f t="shared" si="0"/>
        <v>11.120000000000001</v>
      </c>
      <c r="N11" s="36" t="e">
        <f t="shared" si="0"/>
        <v>#DIV/0!</v>
      </c>
      <c r="O11" s="37">
        <f t="shared" si="0"/>
        <v>10.920000000000002</v>
      </c>
      <c r="P11" s="36" t="e">
        <f t="shared" si="0"/>
        <v>#DIV/0!</v>
      </c>
      <c r="Q11" s="39">
        <f t="shared" si="0"/>
        <v>11.18</v>
      </c>
      <c r="R11" s="36" t="e">
        <f t="shared" si="0"/>
        <v>#DIV/0!</v>
      </c>
      <c r="S11" s="35">
        <f t="shared" si="0"/>
        <v>11.32</v>
      </c>
      <c r="T11" s="36" t="e">
        <f t="shared" si="0"/>
        <v>#DIV/0!</v>
      </c>
      <c r="U11" s="39">
        <f t="shared" si="0"/>
        <v>11.38</v>
      </c>
      <c r="V11" s="36" t="e">
        <f t="shared" si="0"/>
        <v>#DIV/0!</v>
      </c>
      <c r="W11" s="39">
        <f t="shared" si="0"/>
        <v>11.38</v>
      </c>
    </row>
    <row r="12" spans="1:23" ht="13.5">
      <c r="A12" s="7" t="s">
        <v>88</v>
      </c>
      <c r="B12" s="16"/>
      <c r="C12" s="27">
        <v>11</v>
      </c>
      <c r="D12" s="6"/>
      <c r="E12" s="28">
        <v>11</v>
      </c>
      <c r="F12" s="6"/>
      <c r="G12" s="29">
        <v>10.2</v>
      </c>
      <c r="H12" s="16"/>
      <c r="I12" s="27">
        <v>11.6</v>
      </c>
      <c r="J12" s="6"/>
      <c r="K12" s="28">
        <v>11.4</v>
      </c>
      <c r="L12" s="6"/>
      <c r="M12" s="27">
        <v>11.5</v>
      </c>
      <c r="N12" s="6"/>
      <c r="O12" s="28">
        <v>11.2</v>
      </c>
      <c r="P12" s="6"/>
      <c r="Q12" s="29">
        <v>11.4</v>
      </c>
      <c r="R12" s="6"/>
      <c r="S12" s="27">
        <v>11.5</v>
      </c>
      <c r="T12" s="6"/>
      <c r="U12" s="29">
        <v>11.6</v>
      </c>
      <c r="V12" s="6"/>
      <c r="W12" s="29">
        <v>11.6</v>
      </c>
    </row>
    <row r="13" spans="1:23" ht="13.5">
      <c r="A13" s="7" t="s">
        <v>89</v>
      </c>
      <c r="B13" s="16"/>
      <c r="C13" s="17">
        <v>10</v>
      </c>
      <c r="D13" s="6"/>
      <c r="E13" s="8">
        <v>9.9</v>
      </c>
      <c r="F13" s="6"/>
      <c r="G13" s="9">
        <v>9.2</v>
      </c>
      <c r="H13" s="16"/>
      <c r="I13" s="17">
        <v>10.5</v>
      </c>
      <c r="J13" s="6"/>
      <c r="K13" s="8">
        <v>10.4</v>
      </c>
      <c r="L13" s="6"/>
      <c r="M13" s="17">
        <v>10.4</v>
      </c>
      <c r="N13" s="6"/>
      <c r="O13" s="8">
        <v>10.2</v>
      </c>
      <c r="P13" s="6"/>
      <c r="Q13" s="9">
        <v>10.4</v>
      </c>
      <c r="R13" s="6"/>
      <c r="S13" s="17">
        <v>10.6</v>
      </c>
      <c r="T13" s="6"/>
      <c r="U13" s="9">
        <v>10.6</v>
      </c>
      <c r="V13" s="6"/>
      <c r="W13" s="9">
        <v>10.7</v>
      </c>
    </row>
    <row r="14" spans="1:23" ht="13.5">
      <c r="A14" s="7" t="s">
        <v>90</v>
      </c>
      <c r="B14" s="16"/>
      <c r="C14" s="17">
        <v>10.1</v>
      </c>
      <c r="D14" s="6"/>
      <c r="E14" s="8">
        <v>10.1</v>
      </c>
      <c r="F14" s="6"/>
      <c r="G14" s="9">
        <v>9.4</v>
      </c>
      <c r="H14" s="16"/>
      <c r="I14" s="17">
        <v>10.5</v>
      </c>
      <c r="J14" s="6"/>
      <c r="K14" s="8">
        <v>10.4</v>
      </c>
      <c r="L14" s="6"/>
      <c r="M14" s="17">
        <v>10.4</v>
      </c>
      <c r="N14" s="6"/>
      <c r="O14" s="8">
        <v>10.2</v>
      </c>
      <c r="P14" s="6"/>
      <c r="Q14" s="9">
        <v>10.5</v>
      </c>
      <c r="R14" s="6"/>
      <c r="S14" s="17">
        <v>10.7</v>
      </c>
      <c r="T14" s="6"/>
      <c r="U14" s="9">
        <v>10.8</v>
      </c>
      <c r="V14" s="6"/>
      <c r="W14" s="9">
        <v>10.8</v>
      </c>
    </row>
    <row r="15" spans="1:23" ht="13.5">
      <c r="A15" s="7" t="s">
        <v>91</v>
      </c>
      <c r="B15" s="16"/>
      <c r="C15" s="17">
        <v>11</v>
      </c>
      <c r="D15" s="6"/>
      <c r="E15" s="8">
        <v>11.1</v>
      </c>
      <c r="F15" s="6"/>
      <c r="G15" s="9">
        <v>10.3</v>
      </c>
      <c r="H15" s="16"/>
      <c r="I15" s="17">
        <v>11.5</v>
      </c>
      <c r="J15" s="6"/>
      <c r="K15" s="8">
        <v>11.4</v>
      </c>
      <c r="L15" s="6"/>
      <c r="M15" s="17">
        <v>11.4</v>
      </c>
      <c r="N15" s="6"/>
      <c r="O15" s="8">
        <v>11.2</v>
      </c>
      <c r="P15" s="6"/>
      <c r="Q15" s="9">
        <v>11.5</v>
      </c>
      <c r="R15" s="6"/>
      <c r="S15" s="17">
        <v>11.6</v>
      </c>
      <c r="T15" s="6"/>
      <c r="U15" s="9">
        <v>11.7</v>
      </c>
      <c r="V15" s="6"/>
      <c r="W15" s="9">
        <v>11.7</v>
      </c>
    </row>
    <row r="16" spans="1:23" ht="13.5">
      <c r="A16" s="7" t="s">
        <v>92</v>
      </c>
      <c r="B16" s="30"/>
      <c r="C16" s="18">
        <v>9.5</v>
      </c>
      <c r="D16" s="31"/>
      <c r="E16" s="11">
        <v>9.5</v>
      </c>
      <c r="F16" s="31"/>
      <c r="G16" s="12">
        <v>8.8</v>
      </c>
      <c r="H16" s="30"/>
      <c r="I16" s="18">
        <v>9.9</v>
      </c>
      <c r="J16" s="31"/>
      <c r="K16" s="11">
        <v>9.8</v>
      </c>
      <c r="L16" s="31"/>
      <c r="M16" s="18">
        <v>9.8</v>
      </c>
      <c r="N16" s="31"/>
      <c r="O16" s="11">
        <v>9.6</v>
      </c>
      <c r="P16" s="31"/>
      <c r="Q16" s="12">
        <v>9.9</v>
      </c>
      <c r="R16" s="31"/>
      <c r="S16" s="18">
        <v>10</v>
      </c>
      <c r="T16" s="31"/>
      <c r="U16" s="12">
        <v>10.1</v>
      </c>
      <c r="V16" s="31"/>
      <c r="W16" s="12">
        <v>10.1</v>
      </c>
    </row>
    <row r="17" spans="1:23" ht="13.5">
      <c r="A17" s="33" t="s">
        <v>93</v>
      </c>
      <c r="B17" s="34" t="e">
        <f aca="true" t="shared" si="1" ref="B17:W17">AVERAGE(B12:B16)</f>
        <v>#DIV/0!</v>
      </c>
      <c r="C17" s="35">
        <f t="shared" si="1"/>
        <v>10.32</v>
      </c>
      <c r="D17" s="36" t="e">
        <f>AVERAGE(D12:D16)</f>
        <v>#DIV/0!</v>
      </c>
      <c r="E17" s="37">
        <f t="shared" si="1"/>
        <v>10.32</v>
      </c>
      <c r="F17" s="36" t="e">
        <f>AVERAGE(F12:F16)</f>
        <v>#DIV/0!</v>
      </c>
      <c r="G17" s="39">
        <f t="shared" si="1"/>
        <v>9.579999999999998</v>
      </c>
      <c r="H17" s="34" t="e">
        <f t="shared" si="1"/>
        <v>#DIV/0!</v>
      </c>
      <c r="I17" s="35">
        <f t="shared" si="1"/>
        <v>10.8</v>
      </c>
      <c r="J17" s="36" t="e">
        <f>AVERAGE(J12:J16)</f>
        <v>#DIV/0!</v>
      </c>
      <c r="K17" s="37">
        <f t="shared" si="1"/>
        <v>10.680000000000001</v>
      </c>
      <c r="L17" s="36" t="e">
        <f>AVERAGE(L12:L16)</f>
        <v>#DIV/0!</v>
      </c>
      <c r="M17" s="35">
        <f t="shared" si="1"/>
        <v>10.7</v>
      </c>
      <c r="N17" s="36" t="e">
        <f t="shared" si="1"/>
        <v>#DIV/0!</v>
      </c>
      <c r="O17" s="37">
        <f t="shared" si="1"/>
        <v>10.48</v>
      </c>
      <c r="P17" s="36" t="e">
        <f t="shared" si="1"/>
        <v>#DIV/0!</v>
      </c>
      <c r="Q17" s="39">
        <f t="shared" si="1"/>
        <v>10.739999999999998</v>
      </c>
      <c r="R17" s="36" t="e">
        <f t="shared" si="1"/>
        <v>#DIV/0!</v>
      </c>
      <c r="S17" s="35">
        <f t="shared" si="1"/>
        <v>10.879999999999999</v>
      </c>
      <c r="T17" s="36" t="e">
        <f t="shared" si="1"/>
        <v>#DIV/0!</v>
      </c>
      <c r="U17" s="39">
        <f t="shared" si="1"/>
        <v>10.96</v>
      </c>
      <c r="V17" s="36" t="e">
        <f t="shared" si="1"/>
        <v>#DIV/0!</v>
      </c>
      <c r="W17" s="39">
        <f t="shared" si="1"/>
        <v>10.98</v>
      </c>
    </row>
    <row r="18" spans="1:23" ht="13.5">
      <c r="A18" s="7" t="s">
        <v>94</v>
      </c>
      <c r="B18" s="6"/>
      <c r="C18" s="27">
        <v>8</v>
      </c>
      <c r="D18" s="6"/>
      <c r="E18" s="28">
        <v>8.1</v>
      </c>
      <c r="F18" s="6"/>
      <c r="G18" s="29">
        <v>7.3</v>
      </c>
      <c r="H18" s="16"/>
      <c r="I18" s="27">
        <v>8.4</v>
      </c>
      <c r="J18" s="6"/>
      <c r="K18" s="28">
        <v>8.4</v>
      </c>
      <c r="L18" s="6"/>
      <c r="M18" s="27">
        <v>8.3</v>
      </c>
      <c r="N18" s="6"/>
      <c r="O18" s="28">
        <v>8.1</v>
      </c>
      <c r="P18" s="6"/>
      <c r="Q18" s="29">
        <v>8.5</v>
      </c>
      <c r="R18" s="6"/>
      <c r="S18" s="27">
        <v>8.6</v>
      </c>
      <c r="T18" s="6"/>
      <c r="U18" s="29">
        <v>8.7</v>
      </c>
      <c r="V18" s="6"/>
      <c r="W18" s="29">
        <v>8.7</v>
      </c>
    </row>
    <row r="19" spans="1:23" ht="13.5">
      <c r="A19" s="7" t="s">
        <v>95</v>
      </c>
      <c r="B19" s="6"/>
      <c r="C19" s="17">
        <v>8.2</v>
      </c>
      <c r="D19" s="6"/>
      <c r="E19" s="8">
        <v>8.2</v>
      </c>
      <c r="F19" s="6"/>
      <c r="G19" s="9">
        <v>7.5</v>
      </c>
      <c r="H19" s="16"/>
      <c r="I19" s="17">
        <v>8.5</v>
      </c>
      <c r="J19" s="6"/>
      <c r="K19" s="8">
        <v>8.5</v>
      </c>
      <c r="L19" s="6"/>
      <c r="M19" s="17">
        <v>8.4</v>
      </c>
      <c r="N19" s="6"/>
      <c r="O19" s="8">
        <v>8.2</v>
      </c>
      <c r="P19" s="6"/>
      <c r="Q19" s="9">
        <v>8.6</v>
      </c>
      <c r="R19" s="6"/>
      <c r="S19" s="17">
        <v>8.7</v>
      </c>
      <c r="T19" s="6"/>
      <c r="U19" s="9">
        <v>8.8</v>
      </c>
      <c r="V19" s="6"/>
      <c r="W19" s="9">
        <v>8.8</v>
      </c>
    </row>
    <row r="20" spans="1:23" ht="13.5">
      <c r="A20" s="7" t="s">
        <v>96</v>
      </c>
      <c r="B20" s="6"/>
      <c r="C20" s="17">
        <v>9.4</v>
      </c>
      <c r="D20" s="6"/>
      <c r="E20" s="8">
        <v>9.5</v>
      </c>
      <c r="F20" s="6"/>
      <c r="G20" s="9">
        <v>8.7</v>
      </c>
      <c r="H20" s="16"/>
      <c r="I20" s="17">
        <v>9.8</v>
      </c>
      <c r="J20" s="6"/>
      <c r="K20" s="8">
        <v>9.7</v>
      </c>
      <c r="L20" s="6"/>
      <c r="M20" s="17">
        <v>9.7</v>
      </c>
      <c r="N20" s="6"/>
      <c r="O20" s="8">
        <v>9.5</v>
      </c>
      <c r="P20" s="6"/>
      <c r="Q20" s="9">
        <v>9.8</v>
      </c>
      <c r="R20" s="6"/>
      <c r="S20" s="17">
        <v>9.9</v>
      </c>
      <c r="T20" s="6"/>
      <c r="U20" s="9">
        <v>10</v>
      </c>
      <c r="V20" s="6"/>
      <c r="W20" s="9">
        <v>10</v>
      </c>
    </row>
    <row r="21" spans="1:23" ht="13.5">
      <c r="A21" s="7" t="s">
        <v>97</v>
      </c>
      <c r="B21" s="6"/>
      <c r="C21" s="17">
        <v>12</v>
      </c>
      <c r="D21" s="6"/>
      <c r="E21" s="8">
        <v>12</v>
      </c>
      <c r="F21" s="6"/>
      <c r="G21" s="9">
        <v>11.3</v>
      </c>
      <c r="H21" s="16"/>
      <c r="I21" s="17">
        <v>12.5</v>
      </c>
      <c r="J21" s="6"/>
      <c r="K21" s="8">
        <v>12.3</v>
      </c>
      <c r="L21" s="6"/>
      <c r="M21" s="17">
        <v>12.4</v>
      </c>
      <c r="N21" s="6"/>
      <c r="O21" s="8">
        <v>12.2</v>
      </c>
      <c r="P21" s="6"/>
      <c r="Q21" s="9">
        <v>12.4</v>
      </c>
      <c r="R21" s="6"/>
      <c r="S21" s="17">
        <v>12.5</v>
      </c>
      <c r="T21" s="6"/>
      <c r="U21" s="9">
        <v>12.6</v>
      </c>
      <c r="V21" s="6"/>
      <c r="W21" s="9">
        <v>12.5</v>
      </c>
    </row>
    <row r="22" spans="1:23" ht="13.5">
      <c r="A22" s="7" t="s">
        <v>98</v>
      </c>
      <c r="B22" s="31"/>
      <c r="C22" s="18">
        <v>11.4</v>
      </c>
      <c r="D22" s="31"/>
      <c r="E22" s="11">
        <v>11.5</v>
      </c>
      <c r="F22" s="31"/>
      <c r="G22" s="12">
        <v>10.7</v>
      </c>
      <c r="H22" s="30"/>
      <c r="I22" s="18">
        <v>11.8</v>
      </c>
      <c r="J22" s="31"/>
      <c r="K22" s="11">
        <v>11.7</v>
      </c>
      <c r="L22" s="31"/>
      <c r="M22" s="18">
        <v>11.7</v>
      </c>
      <c r="N22" s="31"/>
      <c r="O22" s="11">
        <v>11.5</v>
      </c>
      <c r="P22" s="31"/>
      <c r="Q22" s="12">
        <v>11.8</v>
      </c>
      <c r="R22" s="31"/>
      <c r="S22" s="18">
        <v>11.9</v>
      </c>
      <c r="T22" s="31"/>
      <c r="U22" s="12">
        <v>12</v>
      </c>
      <c r="V22" s="31"/>
      <c r="W22" s="12">
        <v>12</v>
      </c>
    </row>
    <row r="23" spans="1:23" ht="13.5">
      <c r="A23" s="33" t="s">
        <v>99</v>
      </c>
      <c r="B23" s="34" t="e">
        <f aca="true" t="shared" si="2" ref="B23:W23">AVERAGE(B18:B22)</f>
        <v>#DIV/0!</v>
      </c>
      <c r="C23" s="35">
        <f t="shared" si="2"/>
        <v>9.8</v>
      </c>
      <c r="D23" s="36" t="e">
        <f>AVERAGE(D18:D22)</f>
        <v>#DIV/0!</v>
      </c>
      <c r="E23" s="37">
        <f t="shared" si="2"/>
        <v>9.86</v>
      </c>
      <c r="F23" s="36" t="e">
        <f>AVERAGE(F18:F22)</f>
        <v>#DIV/0!</v>
      </c>
      <c r="G23" s="39">
        <f t="shared" si="2"/>
        <v>9.1</v>
      </c>
      <c r="H23" s="34" t="e">
        <f t="shared" si="2"/>
        <v>#DIV/0!</v>
      </c>
      <c r="I23" s="35">
        <f t="shared" si="2"/>
        <v>10.2</v>
      </c>
      <c r="J23" s="36" t="e">
        <f>AVERAGE(J18:J22)</f>
        <v>#DIV/0!</v>
      </c>
      <c r="K23" s="37">
        <f t="shared" si="2"/>
        <v>10.12</v>
      </c>
      <c r="L23" s="36" t="e">
        <f>AVERAGE(L18:L22)</f>
        <v>#DIV/0!</v>
      </c>
      <c r="M23" s="35">
        <f t="shared" si="2"/>
        <v>10.1</v>
      </c>
      <c r="N23" s="36" t="e">
        <f t="shared" si="2"/>
        <v>#DIV/0!</v>
      </c>
      <c r="O23" s="37">
        <f t="shared" si="2"/>
        <v>9.9</v>
      </c>
      <c r="P23" s="36" t="e">
        <f t="shared" si="2"/>
        <v>#DIV/0!</v>
      </c>
      <c r="Q23" s="39">
        <f t="shared" si="2"/>
        <v>10.220000000000002</v>
      </c>
      <c r="R23" s="36" t="e">
        <f t="shared" si="2"/>
        <v>#DIV/0!</v>
      </c>
      <c r="S23" s="35">
        <f t="shared" si="2"/>
        <v>10.319999999999999</v>
      </c>
      <c r="T23" s="36" t="e">
        <f t="shared" si="2"/>
        <v>#DIV/0!</v>
      </c>
      <c r="U23" s="39">
        <f t="shared" si="2"/>
        <v>10.42</v>
      </c>
      <c r="V23" s="36" t="e">
        <f t="shared" si="2"/>
        <v>#DIV/0!</v>
      </c>
      <c r="W23" s="39">
        <f t="shared" si="2"/>
        <v>10.4</v>
      </c>
    </row>
    <row r="24" spans="1:23" ht="13.5">
      <c r="A24" s="7" t="s">
        <v>100</v>
      </c>
      <c r="B24" s="6"/>
      <c r="C24" s="27">
        <v>13.6</v>
      </c>
      <c r="D24" s="6"/>
      <c r="E24" s="28">
        <v>13.6</v>
      </c>
      <c r="F24" s="6"/>
      <c r="G24" s="29">
        <v>12.9</v>
      </c>
      <c r="H24" s="16"/>
      <c r="I24" s="27">
        <v>14.2</v>
      </c>
      <c r="J24" s="6"/>
      <c r="K24" s="28">
        <v>14</v>
      </c>
      <c r="L24" s="6"/>
      <c r="M24" s="27">
        <v>14.1</v>
      </c>
      <c r="N24" s="6"/>
      <c r="O24" s="28">
        <v>13.9</v>
      </c>
      <c r="P24" s="6"/>
      <c r="Q24" s="29">
        <v>14.1</v>
      </c>
      <c r="R24" s="6"/>
      <c r="S24" s="27">
        <v>14.2</v>
      </c>
      <c r="T24" s="6"/>
      <c r="U24" s="29">
        <v>14.3</v>
      </c>
      <c r="V24" s="6"/>
      <c r="W24" s="29">
        <v>14.3</v>
      </c>
    </row>
    <row r="25" spans="1:23" ht="13.5">
      <c r="A25" s="7" t="s">
        <v>101</v>
      </c>
      <c r="B25" s="6"/>
      <c r="C25" s="17">
        <v>14.4</v>
      </c>
      <c r="D25" s="6"/>
      <c r="E25" s="8">
        <v>14.3</v>
      </c>
      <c r="F25" s="6"/>
      <c r="G25" s="9">
        <v>13.6</v>
      </c>
      <c r="H25" s="16"/>
      <c r="I25" s="17">
        <v>15.1</v>
      </c>
      <c r="J25" s="6"/>
      <c r="K25" s="8">
        <v>14.9</v>
      </c>
      <c r="L25" s="6"/>
      <c r="M25" s="17">
        <v>15.1</v>
      </c>
      <c r="N25" s="6"/>
      <c r="O25" s="8">
        <v>14.8</v>
      </c>
      <c r="P25" s="6"/>
      <c r="Q25" s="9">
        <v>15</v>
      </c>
      <c r="R25" s="6"/>
      <c r="S25" s="17">
        <v>15</v>
      </c>
      <c r="T25" s="6"/>
      <c r="U25" s="9">
        <v>15.1</v>
      </c>
      <c r="V25" s="6"/>
      <c r="W25" s="9">
        <v>15.2</v>
      </c>
    </row>
    <row r="26" spans="1:23" ht="13.5">
      <c r="A26" s="7" t="s">
        <v>102</v>
      </c>
      <c r="B26" s="6"/>
      <c r="C26" s="17">
        <v>13</v>
      </c>
      <c r="D26" s="6"/>
      <c r="E26" s="8">
        <v>13</v>
      </c>
      <c r="F26" s="6"/>
      <c r="G26" s="9">
        <v>12.3</v>
      </c>
      <c r="H26" s="16"/>
      <c r="I26" s="17">
        <v>13.3</v>
      </c>
      <c r="J26" s="6"/>
      <c r="K26" s="8">
        <v>13.3</v>
      </c>
      <c r="L26" s="6"/>
      <c r="M26" s="17">
        <v>13.2</v>
      </c>
      <c r="N26" s="6"/>
      <c r="O26" s="8">
        <v>13</v>
      </c>
      <c r="P26" s="6"/>
      <c r="Q26" s="9">
        <v>13.3</v>
      </c>
      <c r="R26" s="6"/>
      <c r="S26" s="17">
        <v>13.5</v>
      </c>
      <c r="T26" s="6"/>
      <c r="U26" s="9">
        <v>13.6</v>
      </c>
      <c r="V26" s="6"/>
      <c r="W26" s="9">
        <v>13.5</v>
      </c>
    </row>
    <row r="27" spans="1:23" ht="13.5">
      <c r="A27" s="7" t="s">
        <v>103</v>
      </c>
      <c r="B27" s="6"/>
      <c r="C27" s="17">
        <v>10.6</v>
      </c>
      <c r="D27" s="6"/>
      <c r="E27" s="8">
        <v>10.6</v>
      </c>
      <c r="F27" s="6"/>
      <c r="G27" s="9">
        <v>9.9</v>
      </c>
      <c r="H27" s="16"/>
      <c r="I27" s="17">
        <v>10.9</v>
      </c>
      <c r="J27" s="6"/>
      <c r="K27" s="8">
        <v>10.8</v>
      </c>
      <c r="L27" s="6"/>
      <c r="M27" s="17">
        <v>10.8</v>
      </c>
      <c r="N27" s="6"/>
      <c r="O27" s="8">
        <v>10.6</v>
      </c>
      <c r="P27" s="6"/>
      <c r="Q27" s="9">
        <v>10.9</v>
      </c>
      <c r="R27" s="6"/>
      <c r="S27" s="17">
        <v>11</v>
      </c>
      <c r="T27" s="6"/>
      <c r="U27" s="9">
        <v>11.1</v>
      </c>
      <c r="V27" s="6"/>
      <c r="W27" s="9">
        <v>11.1</v>
      </c>
    </row>
    <row r="28" spans="1:23" ht="13.5">
      <c r="A28" s="7" t="s">
        <v>104</v>
      </c>
      <c r="B28" s="31"/>
      <c r="C28" s="18">
        <v>10.7</v>
      </c>
      <c r="D28" s="31"/>
      <c r="E28" s="11">
        <v>10.7</v>
      </c>
      <c r="F28" s="31"/>
      <c r="G28" s="12">
        <v>10</v>
      </c>
      <c r="H28" s="30"/>
      <c r="I28" s="18">
        <v>11.2</v>
      </c>
      <c r="J28" s="31"/>
      <c r="K28" s="11">
        <v>11.1</v>
      </c>
      <c r="L28" s="31"/>
      <c r="M28" s="18">
        <v>11</v>
      </c>
      <c r="N28" s="31"/>
      <c r="O28" s="11">
        <v>10.8</v>
      </c>
      <c r="P28" s="31"/>
      <c r="Q28" s="12">
        <v>11.1</v>
      </c>
      <c r="R28" s="31"/>
      <c r="S28" s="18">
        <v>11.3</v>
      </c>
      <c r="T28" s="31"/>
      <c r="U28" s="12">
        <v>11.4</v>
      </c>
      <c r="V28" s="31"/>
      <c r="W28" s="12">
        <v>11.3</v>
      </c>
    </row>
    <row r="29" spans="1:23" ht="13.5">
      <c r="A29" s="33" t="s">
        <v>105</v>
      </c>
      <c r="B29" s="34" t="e">
        <f aca="true" t="shared" si="3" ref="B29:W29">AVERAGE(B24:B28)</f>
        <v>#DIV/0!</v>
      </c>
      <c r="C29" s="35">
        <f t="shared" si="3"/>
        <v>12.459999999999999</v>
      </c>
      <c r="D29" s="36" t="e">
        <f>AVERAGE(D24:D28)</f>
        <v>#DIV/0!</v>
      </c>
      <c r="E29" s="37">
        <f t="shared" si="3"/>
        <v>12.440000000000001</v>
      </c>
      <c r="F29" s="36" t="e">
        <f>AVERAGE(F24:F28)</f>
        <v>#DIV/0!</v>
      </c>
      <c r="G29" s="39">
        <f t="shared" si="3"/>
        <v>11.739999999999998</v>
      </c>
      <c r="H29" s="34" t="e">
        <f t="shared" si="3"/>
        <v>#DIV/0!</v>
      </c>
      <c r="I29" s="35">
        <f t="shared" si="3"/>
        <v>12.939999999999998</v>
      </c>
      <c r="J29" s="36" t="e">
        <f>AVERAGE(J24:J28)</f>
        <v>#DIV/0!</v>
      </c>
      <c r="K29" s="37">
        <f t="shared" si="3"/>
        <v>12.819999999999999</v>
      </c>
      <c r="L29" s="36" t="e">
        <f>AVERAGE(L24:L28)</f>
        <v>#DIV/0!</v>
      </c>
      <c r="M29" s="35">
        <f t="shared" si="3"/>
        <v>12.84</v>
      </c>
      <c r="N29" s="36" t="e">
        <f t="shared" si="3"/>
        <v>#DIV/0!</v>
      </c>
      <c r="O29" s="37">
        <f t="shared" si="3"/>
        <v>12.620000000000001</v>
      </c>
      <c r="P29" s="36" t="e">
        <f t="shared" si="3"/>
        <v>#DIV/0!</v>
      </c>
      <c r="Q29" s="39">
        <f t="shared" si="3"/>
        <v>12.88</v>
      </c>
      <c r="R29" s="36" t="e">
        <f t="shared" si="3"/>
        <v>#DIV/0!</v>
      </c>
      <c r="S29" s="35">
        <f t="shared" si="3"/>
        <v>13</v>
      </c>
      <c r="T29" s="36" t="e">
        <f t="shared" si="3"/>
        <v>#DIV/0!</v>
      </c>
      <c r="U29" s="39">
        <f t="shared" si="3"/>
        <v>13.1</v>
      </c>
      <c r="V29" s="36" t="e">
        <f t="shared" si="3"/>
        <v>#DIV/0!</v>
      </c>
      <c r="W29" s="39">
        <f t="shared" si="3"/>
        <v>13.080000000000002</v>
      </c>
    </row>
    <row r="30" spans="1:23" ht="13.5">
      <c r="A30" s="7" t="s">
        <v>106</v>
      </c>
      <c r="B30" s="6"/>
      <c r="C30" s="27">
        <v>10.9</v>
      </c>
      <c r="D30" s="6"/>
      <c r="E30" s="28">
        <v>10.9</v>
      </c>
      <c r="F30" s="6"/>
      <c r="G30" s="29">
        <v>10.2</v>
      </c>
      <c r="H30" s="16"/>
      <c r="I30" s="27">
        <v>11.3</v>
      </c>
      <c r="J30" s="6"/>
      <c r="K30" s="28">
        <v>11.2</v>
      </c>
      <c r="L30" s="6"/>
      <c r="M30" s="27">
        <v>11.2</v>
      </c>
      <c r="N30" s="6"/>
      <c r="O30" s="28">
        <v>11</v>
      </c>
      <c r="P30" s="6"/>
      <c r="Q30" s="29">
        <v>11.2</v>
      </c>
      <c r="R30" s="6"/>
      <c r="S30" s="27">
        <v>11.4</v>
      </c>
      <c r="T30" s="6"/>
      <c r="U30" s="29">
        <v>11.5</v>
      </c>
      <c r="V30" s="6"/>
      <c r="W30" s="29">
        <v>11.4</v>
      </c>
    </row>
    <row r="31" spans="1:23" ht="13.5">
      <c r="A31" s="7" t="s">
        <v>107</v>
      </c>
      <c r="B31" s="6"/>
      <c r="C31" s="17">
        <v>11.4</v>
      </c>
      <c r="D31" s="6"/>
      <c r="E31" s="8">
        <v>11.5</v>
      </c>
      <c r="F31" s="6"/>
      <c r="G31" s="9">
        <v>10.7</v>
      </c>
      <c r="H31" s="16"/>
      <c r="I31" s="17">
        <v>11.7</v>
      </c>
      <c r="J31" s="6"/>
      <c r="K31" s="8">
        <v>11.6</v>
      </c>
      <c r="L31" s="6"/>
      <c r="M31" s="17">
        <v>11.6</v>
      </c>
      <c r="N31" s="6"/>
      <c r="O31" s="8">
        <v>11.4</v>
      </c>
      <c r="P31" s="6"/>
      <c r="Q31" s="9">
        <v>11.7</v>
      </c>
      <c r="R31" s="6"/>
      <c r="S31" s="17">
        <v>11.9</v>
      </c>
      <c r="T31" s="6"/>
      <c r="U31" s="9">
        <v>12</v>
      </c>
      <c r="V31" s="6"/>
      <c r="W31" s="9">
        <v>11.9</v>
      </c>
    </row>
    <row r="32" spans="1:23" ht="13.5">
      <c r="A32" s="7" t="s">
        <v>108</v>
      </c>
      <c r="B32" s="6"/>
      <c r="C32" s="17">
        <v>12</v>
      </c>
      <c r="D32" s="6"/>
      <c r="E32" s="8">
        <v>12</v>
      </c>
      <c r="F32" s="6"/>
      <c r="G32" s="9">
        <v>11.3</v>
      </c>
      <c r="H32" s="16"/>
      <c r="I32" s="17">
        <v>12.6</v>
      </c>
      <c r="J32" s="6"/>
      <c r="K32" s="8">
        <v>12.4</v>
      </c>
      <c r="L32" s="6"/>
      <c r="M32" s="17">
        <v>12.5</v>
      </c>
      <c r="N32" s="6"/>
      <c r="O32" s="8">
        <v>12.3</v>
      </c>
      <c r="P32" s="6"/>
      <c r="Q32" s="9">
        <v>12.5</v>
      </c>
      <c r="R32" s="6"/>
      <c r="S32" s="17">
        <v>12.6</v>
      </c>
      <c r="T32" s="6"/>
      <c r="U32" s="9">
        <v>12.7</v>
      </c>
      <c r="V32" s="6"/>
      <c r="W32" s="9">
        <v>12.7</v>
      </c>
    </row>
    <row r="33" spans="1:23" ht="13.5">
      <c r="A33" s="7" t="s">
        <v>109</v>
      </c>
      <c r="B33" s="6"/>
      <c r="C33" s="17">
        <v>13.2</v>
      </c>
      <c r="D33" s="6"/>
      <c r="E33" s="8">
        <v>13.2</v>
      </c>
      <c r="F33" s="6"/>
      <c r="G33" s="9">
        <v>12.5</v>
      </c>
      <c r="H33" s="16"/>
      <c r="I33" s="17">
        <v>13.8</v>
      </c>
      <c r="J33" s="6"/>
      <c r="K33" s="8">
        <v>13.7</v>
      </c>
      <c r="L33" s="6"/>
      <c r="M33" s="17">
        <v>13.8</v>
      </c>
      <c r="N33" s="6"/>
      <c r="O33" s="8">
        <v>13.6</v>
      </c>
      <c r="P33" s="6"/>
      <c r="Q33" s="9">
        <v>13.7</v>
      </c>
      <c r="R33" s="6"/>
      <c r="S33" s="17">
        <v>13.8</v>
      </c>
      <c r="T33" s="6"/>
      <c r="U33" s="9">
        <v>14</v>
      </c>
      <c r="V33" s="6"/>
      <c r="W33" s="9">
        <v>13.9</v>
      </c>
    </row>
    <row r="34" spans="1:23" ht="13.5">
      <c r="A34" s="7" t="s">
        <v>110</v>
      </c>
      <c r="B34" s="31"/>
      <c r="C34" s="18">
        <v>14</v>
      </c>
      <c r="D34" s="31"/>
      <c r="E34" s="11">
        <v>14</v>
      </c>
      <c r="F34" s="31"/>
      <c r="G34" s="12">
        <v>13.3</v>
      </c>
      <c r="H34" s="30"/>
      <c r="I34" s="18">
        <v>14.5</v>
      </c>
      <c r="J34" s="31"/>
      <c r="K34" s="11">
        <v>14.4</v>
      </c>
      <c r="L34" s="31"/>
      <c r="M34" s="18">
        <v>14.4</v>
      </c>
      <c r="N34" s="31"/>
      <c r="O34" s="11">
        <v>14.2</v>
      </c>
      <c r="P34" s="31"/>
      <c r="Q34" s="12">
        <v>14.5</v>
      </c>
      <c r="R34" s="31"/>
      <c r="S34" s="18">
        <v>14.5</v>
      </c>
      <c r="T34" s="31"/>
      <c r="U34" s="12">
        <v>14.7</v>
      </c>
      <c r="V34" s="31"/>
      <c r="W34" s="12">
        <v>14.7</v>
      </c>
    </row>
    <row r="35" spans="1:23" ht="13.5">
      <c r="A35" s="33" t="s">
        <v>111</v>
      </c>
      <c r="B35" s="34" t="e">
        <f aca="true" t="shared" si="4" ref="B35:W35">AVERAGE(B30:B34)</f>
        <v>#DIV/0!</v>
      </c>
      <c r="C35" s="35">
        <f t="shared" si="4"/>
        <v>12.3</v>
      </c>
      <c r="D35" s="36" t="e">
        <f>AVERAGE(D30:D34)</f>
        <v>#DIV/0!</v>
      </c>
      <c r="E35" s="37">
        <f t="shared" si="4"/>
        <v>12.319999999999999</v>
      </c>
      <c r="F35" s="36" t="e">
        <f>AVERAGE(F30:F34)</f>
        <v>#DIV/0!</v>
      </c>
      <c r="G35" s="39">
        <f t="shared" si="4"/>
        <v>11.6</v>
      </c>
      <c r="H35" s="34" t="e">
        <f t="shared" si="4"/>
        <v>#DIV/0!</v>
      </c>
      <c r="I35" s="35">
        <f t="shared" si="4"/>
        <v>12.780000000000001</v>
      </c>
      <c r="J35" s="36" t="e">
        <f>AVERAGE(J30:J34)</f>
        <v>#DIV/0!</v>
      </c>
      <c r="K35" s="37">
        <f t="shared" si="4"/>
        <v>12.659999999999998</v>
      </c>
      <c r="L35" s="36" t="e">
        <f>AVERAGE(L30:L34)</f>
        <v>#DIV/0!</v>
      </c>
      <c r="M35" s="35">
        <f t="shared" si="4"/>
        <v>12.7</v>
      </c>
      <c r="N35" s="36" t="e">
        <f t="shared" si="4"/>
        <v>#DIV/0!</v>
      </c>
      <c r="O35" s="37">
        <f t="shared" si="4"/>
        <v>12.5</v>
      </c>
      <c r="P35" s="36" t="e">
        <f t="shared" si="4"/>
        <v>#DIV/0!</v>
      </c>
      <c r="Q35" s="39">
        <f t="shared" si="4"/>
        <v>12.719999999999999</v>
      </c>
      <c r="R35" s="36" t="e">
        <f t="shared" si="4"/>
        <v>#DIV/0!</v>
      </c>
      <c r="S35" s="35">
        <f t="shared" si="4"/>
        <v>12.84</v>
      </c>
      <c r="T35" s="36" t="e">
        <f t="shared" si="4"/>
        <v>#DIV/0!</v>
      </c>
      <c r="U35" s="39">
        <f t="shared" si="4"/>
        <v>12.98</v>
      </c>
      <c r="V35" s="36" t="e">
        <f t="shared" si="4"/>
        <v>#DIV/0!</v>
      </c>
      <c r="W35" s="39">
        <f t="shared" si="4"/>
        <v>12.919999999999998</v>
      </c>
    </row>
    <row r="36" spans="1:23" ht="13.5">
      <c r="A36" s="19" t="s">
        <v>112</v>
      </c>
      <c r="B36" s="16"/>
      <c r="C36" s="27">
        <v>13.7</v>
      </c>
      <c r="D36" s="48"/>
      <c r="E36" s="28">
        <v>13.7</v>
      </c>
      <c r="F36" s="48"/>
      <c r="G36" s="29">
        <v>12.9</v>
      </c>
      <c r="H36" s="16"/>
      <c r="I36" s="27">
        <v>14</v>
      </c>
      <c r="J36" s="48"/>
      <c r="K36" s="28">
        <v>13.9</v>
      </c>
      <c r="L36" s="48"/>
      <c r="M36" s="27">
        <v>14</v>
      </c>
      <c r="N36" s="48"/>
      <c r="O36" s="28">
        <v>13.8</v>
      </c>
      <c r="P36" s="48"/>
      <c r="Q36" s="29">
        <v>14</v>
      </c>
      <c r="R36" s="16"/>
      <c r="S36" s="27">
        <v>14.1</v>
      </c>
      <c r="T36" s="48"/>
      <c r="U36" s="29">
        <v>14.2</v>
      </c>
      <c r="V36" s="16"/>
      <c r="W36" s="29">
        <v>14.1</v>
      </c>
    </row>
    <row r="37" spans="1:23" ht="13.5">
      <c r="A37" s="7" t="s">
        <v>113</v>
      </c>
      <c r="B37" s="16"/>
      <c r="C37" s="17">
        <v>13.6</v>
      </c>
      <c r="D37" s="6"/>
      <c r="E37" s="8">
        <v>13.6</v>
      </c>
      <c r="F37" s="6"/>
      <c r="G37" s="9">
        <v>12.9</v>
      </c>
      <c r="H37" s="16"/>
      <c r="I37" s="17">
        <v>14.1</v>
      </c>
      <c r="J37" s="6"/>
      <c r="K37" s="8">
        <v>14</v>
      </c>
      <c r="L37" s="6"/>
      <c r="M37" s="17">
        <v>14</v>
      </c>
      <c r="N37" s="6"/>
      <c r="O37" s="8">
        <v>13.8</v>
      </c>
      <c r="P37" s="6"/>
      <c r="Q37" s="9">
        <v>14.1</v>
      </c>
      <c r="R37" s="16"/>
      <c r="S37" s="17">
        <v>14.1</v>
      </c>
      <c r="T37" s="6"/>
      <c r="U37" s="9">
        <v>14.3</v>
      </c>
      <c r="V37" s="16"/>
      <c r="W37" s="9">
        <v>14.2</v>
      </c>
    </row>
    <row r="38" spans="1:23" ht="13.5">
      <c r="A38" s="7" t="s">
        <v>114</v>
      </c>
      <c r="B38" s="16"/>
      <c r="C38" s="17">
        <v>13.3</v>
      </c>
      <c r="D38" s="6"/>
      <c r="E38" s="8">
        <v>13.3</v>
      </c>
      <c r="F38" s="6"/>
      <c r="G38" s="9">
        <v>12.6</v>
      </c>
      <c r="H38" s="16"/>
      <c r="I38" s="17">
        <v>13.7</v>
      </c>
      <c r="J38" s="6"/>
      <c r="K38" s="8">
        <v>13.6</v>
      </c>
      <c r="L38" s="6"/>
      <c r="M38" s="17">
        <v>13.5</v>
      </c>
      <c r="N38" s="6"/>
      <c r="O38" s="8">
        <v>13.4</v>
      </c>
      <c r="P38" s="6"/>
      <c r="Q38" s="9">
        <v>13.7</v>
      </c>
      <c r="R38" s="16"/>
      <c r="S38" s="17">
        <v>13.8</v>
      </c>
      <c r="T38" s="6"/>
      <c r="U38" s="9">
        <v>14</v>
      </c>
      <c r="V38" s="16"/>
      <c r="W38" s="9">
        <v>13.9</v>
      </c>
    </row>
    <row r="39" spans="1:23" ht="13.5">
      <c r="A39" s="7" t="s">
        <v>115</v>
      </c>
      <c r="B39" s="16"/>
      <c r="C39" s="17">
        <v>13.1</v>
      </c>
      <c r="D39" s="6"/>
      <c r="E39" s="8">
        <v>13.1</v>
      </c>
      <c r="F39" s="6"/>
      <c r="G39" s="9">
        <v>12.4</v>
      </c>
      <c r="H39" s="16"/>
      <c r="I39" s="17">
        <v>13.5</v>
      </c>
      <c r="J39" s="6"/>
      <c r="K39" s="8">
        <v>13.4</v>
      </c>
      <c r="L39" s="6"/>
      <c r="M39" s="17">
        <v>13.4</v>
      </c>
      <c r="N39" s="6"/>
      <c r="O39" s="8">
        <v>13.2</v>
      </c>
      <c r="P39" s="6"/>
      <c r="Q39" s="9">
        <v>13.5</v>
      </c>
      <c r="R39" s="16"/>
      <c r="S39" s="17">
        <v>13.6</v>
      </c>
      <c r="T39" s="6"/>
      <c r="U39" s="9">
        <v>13.8</v>
      </c>
      <c r="V39" s="16"/>
      <c r="W39" s="9">
        <v>13.7</v>
      </c>
    </row>
    <row r="40" spans="1:23" ht="13.5">
      <c r="A40" s="7" t="s">
        <v>116</v>
      </c>
      <c r="B40" s="30"/>
      <c r="C40" s="18">
        <v>14.3</v>
      </c>
      <c r="D40" s="31"/>
      <c r="E40" s="11">
        <v>14.3</v>
      </c>
      <c r="F40" s="31"/>
      <c r="G40" s="12">
        <v>13.6</v>
      </c>
      <c r="H40" s="30"/>
      <c r="I40" s="18">
        <v>14.9</v>
      </c>
      <c r="J40" s="31"/>
      <c r="K40" s="11">
        <v>14.7</v>
      </c>
      <c r="L40" s="31"/>
      <c r="M40" s="18">
        <v>14.8</v>
      </c>
      <c r="N40" s="31"/>
      <c r="O40" s="11">
        <v>14.6</v>
      </c>
      <c r="P40" s="31"/>
      <c r="Q40" s="12">
        <v>14.8</v>
      </c>
      <c r="R40" s="30"/>
      <c r="S40" s="18">
        <v>14.8</v>
      </c>
      <c r="T40" s="31"/>
      <c r="U40" s="12">
        <v>15</v>
      </c>
      <c r="V40" s="30"/>
      <c r="W40" s="12">
        <v>14.9</v>
      </c>
    </row>
    <row r="41" spans="1:23" ht="13.5">
      <c r="A41" s="33" t="s">
        <v>117</v>
      </c>
      <c r="B41" s="34" t="e">
        <f aca="true" t="shared" si="5" ref="B41:W41">AVERAGE(B36:B40)</f>
        <v>#DIV/0!</v>
      </c>
      <c r="C41" s="37">
        <f t="shared" si="5"/>
        <v>13.6</v>
      </c>
      <c r="D41" s="36" t="e">
        <f t="shared" si="5"/>
        <v>#DIV/0!</v>
      </c>
      <c r="E41" s="37">
        <f t="shared" si="5"/>
        <v>13.6</v>
      </c>
      <c r="F41" s="38" t="e">
        <f t="shared" si="5"/>
        <v>#DIV/0!</v>
      </c>
      <c r="G41" s="39">
        <f t="shared" si="5"/>
        <v>12.879999999999999</v>
      </c>
      <c r="H41" s="34" t="e">
        <f t="shared" si="5"/>
        <v>#DIV/0!</v>
      </c>
      <c r="I41" s="35">
        <f t="shared" si="5"/>
        <v>14.040000000000001</v>
      </c>
      <c r="J41" s="36" t="e">
        <f t="shared" si="5"/>
        <v>#DIV/0!</v>
      </c>
      <c r="K41" s="37">
        <f t="shared" si="5"/>
        <v>13.919999999999998</v>
      </c>
      <c r="L41" s="38" t="e">
        <f t="shared" si="5"/>
        <v>#DIV/0!</v>
      </c>
      <c r="M41" s="35">
        <f t="shared" si="5"/>
        <v>13.940000000000001</v>
      </c>
      <c r="N41" s="36" t="e">
        <f t="shared" si="5"/>
        <v>#DIV/0!</v>
      </c>
      <c r="O41" s="37">
        <f t="shared" si="5"/>
        <v>13.76</v>
      </c>
      <c r="P41" s="38" t="e">
        <f t="shared" si="5"/>
        <v>#DIV/0!</v>
      </c>
      <c r="Q41" s="39">
        <f t="shared" si="5"/>
        <v>14.02</v>
      </c>
      <c r="R41" s="34" t="e">
        <f t="shared" si="5"/>
        <v>#DIV/0!</v>
      </c>
      <c r="S41" s="35">
        <f t="shared" si="5"/>
        <v>14.080000000000002</v>
      </c>
      <c r="T41" s="36" t="e">
        <f t="shared" si="5"/>
        <v>#DIV/0!</v>
      </c>
      <c r="U41" s="39">
        <f t="shared" si="5"/>
        <v>14.26</v>
      </c>
      <c r="V41" s="34" t="e">
        <f t="shared" si="5"/>
        <v>#DIV/0!</v>
      </c>
      <c r="W41" s="39">
        <f t="shared" si="5"/>
        <v>14.16</v>
      </c>
    </row>
    <row r="42" spans="1:23" ht="14.25" thickBot="1">
      <c r="A42" s="40" t="s">
        <v>118</v>
      </c>
      <c r="B42" s="41" t="e">
        <f aca="true" t="shared" si="6" ref="B42:W42">AVERAGE(B6:B10,B12:B16,B18:B22,B24:B28,B30:B34,B36:B40)</f>
        <v>#DIV/0!</v>
      </c>
      <c r="C42" s="42">
        <f t="shared" si="6"/>
        <v>11.546666666666669</v>
      </c>
      <c r="D42" s="43" t="e">
        <f t="shared" si="6"/>
        <v>#DIV/0!</v>
      </c>
      <c r="E42" s="42">
        <f t="shared" si="6"/>
        <v>11.556666666666668</v>
      </c>
      <c r="F42" s="44" t="e">
        <f t="shared" si="6"/>
        <v>#DIV/0!</v>
      </c>
      <c r="G42" s="45">
        <f t="shared" si="6"/>
        <v>10.819999999999999</v>
      </c>
      <c r="H42" s="41" t="e">
        <f t="shared" si="6"/>
        <v>#DIV/0!</v>
      </c>
      <c r="I42" s="46">
        <f t="shared" si="6"/>
        <v>12</v>
      </c>
      <c r="J42" s="43" t="e">
        <f t="shared" si="6"/>
        <v>#DIV/0!</v>
      </c>
      <c r="K42" s="42">
        <f t="shared" si="6"/>
        <v>11.883333333333331</v>
      </c>
      <c r="L42" s="44" t="e">
        <f t="shared" si="6"/>
        <v>#DIV/0!</v>
      </c>
      <c r="M42" s="46">
        <f t="shared" si="6"/>
        <v>11.899999999999999</v>
      </c>
      <c r="N42" s="43" t="e">
        <f t="shared" si="6"/>
        <v>#DIV/0!</v>
      </c>
      <c r="O42" s="42">
        <f t="shared" si="6"/>
        <v>11.696666666666667</v>
      </c>
      <c r="P42" s="44" t="e">
        <f t="shared" si="6"/>
        <v>#DIV/0!</v>
      </c>
      <c r="Q42" s="45">
        <f t="shared" si="6"/>
        <v>11.96</v>
      </c>
      <c r="R42" s="41" t="e">
        <f t="shared" si="6"/>
        <v>#DIV/0!</v>
      </c>
      <c r="S42" s="46">
        <f t="shared" si="6"/>
        <v>12.073333333333336</v>
      </c>
      <c r="T42" s="43" t="e">
        <f t="shared" si="6"/>
        <v>#DIV/0!</v>
      </c>
      <c r="U42" s="45">
        <f t="shared" si="6"/>
        <v>12.183333333333334</v>
      </c>
      <c r="V42" s="41" t="e">
        <f t="shared" si="6"/>
        <v>#DIV/0!</v>
      </c>
      <c r="W42" s="45">
        <f t="shared" si="6"/>
        <v>12.153333333333332</v>
      </c>
    </row>
    <row r="43" s="25" customFormat="1" ht="13.5"/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zoomScaleSheetLayoutView="85" workbookViewId="0" topLeftCell="A1">
      <pane xSplit="1" ySplit="5" topLeftCell="B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424</v>
      </c>
      <c r="B6" s="48"/>
      <c r="C6" s="27">
        <v>14.2</v>
      </c>
      <c r="D6" s="48"/>
      <c r="E6" s="28">
        <v>14.2</v>
      </c>
      <c r="F6" s="48"/>
      <c r="G6" s="29">
        <v>13.5</v>
      </c>
      <c r="H6" s="57"/>
      <c r="I6" s="27">
        <v>14.6</v>
      </c>
      <c r="J6" s="48"/>
      <c r="K6" s="28">
        <v>14.5</v>
      </c>
      <c r="L6" s="48"/>
      <c r="M6" s="28">
        <v>14.5</v>
      </c>
      <c r="N6" s="48"/>
      <c r="O6" s="28">
        <v>14.3</v>
      </c>
      <c r="P6" s="48"/>
      <c r="Q6" s="29">
        <v>14.6</v>
      </c>
      <c r="R6" s="48"/>
      <c r="S6" s="28">
        <v>14.7</v>
      </c>
      <c r="T6" s="48"/>
      <c r="U6" s="29">
        <v>14.8</v>
      </c>
      <c r="V6" s="48"/>
      <c r="W6" s="29">
        <v>14.7</v>
      </c>
    </row>
    <row r="7" spans="1:23" ht="13.5">
      <c r="A7" s="14" t="s">
        <v>344</v>
      </c>
      <c r="B7" s="6"/>
      <c r="C7" s="17">
        <v>14.6</v>
      </c>
      <c r="D7" s="6"/>
      <c r="E7" s="8">
        <v>14.7</v>
      </c>
      <c r="F7" s="6"/>
      <c r="G7" s="9">
        <v>13.9</v>
      </c>
      <c r="H7" s="16"/>
      <c r="I7" s="17">
        <v>15</v>
      </c>
      <c r="J7" s="6"/>
      <c r="K7" s="8">
        <v>14.9</v>
      </c>
      <c r="L7" s="6"/>
      <c r="M7" s="8">
        <v>14.8</v>
      </c>
      <c r="N7" s="6"/>
      <c r="O7" s="8">
        <v>14.7</v>
      </c>
      <c r="P7" s="6"/>
      <c r="Q7" s="9">
        <v>15</v>
      </c>
      <c r="R7" s="6"/>
      <c r="S7" s="8">
        <v>15.1</v>
      </c>
      <c r="T7" s="6"/>
      <c r="U7" s="9">
        <v>15.3</v>
      </c>
      <c r="V7" s="6"/>
      <c r="W7" s="9">
        <v>15.1</v>
      </c>
    </row>
    <row r="8" spans="1:23" ht="13.5">
      <c r="A8" s="14" t="s">
        <v>119</v>
      </c>
      <c r="B8" s="6"/>
      <c r="C8" s="17">
        <v>14.8</v>
      </c>
      <c r="D8" s="6"/>
      <c r="E8" s="8">
        <v>14.8</v>
      </c>
      <c r="F8" s="6"/>
      <c r="G8" s="9">
        <v>14</v>
      </c>
      <c r="H8" s="16"/>
      <c r="I8" s="17">
        <v>15.1</v>
      </c>
      <c r="J8" s="6"/>
      <c r="K8" s="8">
        <v>15</v>
      </c>
      <c r="L8" s="6"/>
      <c r="M8" s="8">
        <v>15</v>
      </c>
      <c r="N8" s="6"/>
      <c r="O8" s="8">
        <v>14.8</v>
      </c>
      <c r="P8" s="6"/>
      <c r="Q8" s="9">
        <v>15.1</v>
      </c>
      <c r="R8" s="6"/>
      <c r="S8" s="8">
        <v>15.2</v>
      </c>
      <c r="T8" s="6"/>
      <c r="U8" s="9">
        <v>15.4</v>
      </c>
      <c r="V8" s="6"/>
      <c r="W8" s="9">
        <v>15.3</v>
      </c>
    </row>
    <row r="9" spans="1:23" ht="13.5">
      <c r="A9" s="14" t="s">
        <v>120</v>
      </c>
      <c r="B9" s="6"/>
      <c r="C9" s="17">
        <v>14.8</v>
      </c>
      <c r="D9" s="6"/>
      <c r="E9" s="8">
        <v>14.8</v>
      </c>
      <c r="F9" s="6"/>
      <c r="G9" s="9">
        <v>14.1</v>
      </c>
      <c r="H9" s="16"/>
      <c r="I9" s="17">
        <v>15.1</v>
      </c>
      <c r="J9" s="6"/>
      <c r="K9" s="8">
        <v>15</v>
      </c>
      <c r="L9" s="6"/>
      <c r="M9" s="8">
        <v>14.9</v>
      </c>
      <c r="N9" s="6"/>
      <c r="O9" s="8">
        <v>14.8</v>
      </c>
      <c r="P9" s="6"/>
      <c r="Q9" s="9">
        <v>15.1</v>
      </c>
      <c r="R9" s="6"/>
      <c r="S9" s="8">
        <v>15.3</v>
      </c>
      <c r="T9" s="6"/>
      <c r="U9" s="9">
        <v>15.5</v>
      </c>
      <c r="V9" s="6"/>
      <c r="W9" s="9">
        <v>15.3</v>
      </c>
    </row>
    <row r="10" spans="1:23" ht="13.5">
      <c r="A10" s="14" t="s">
        <v>121</v>
      </c>
      <c r="B10" s="10"/>
      <c r="C10" s="18">
        <v>15.4</v>
      </c>
      <c r="D10" s="10"/>
      <c r="E10" s="11">
        <v>15.4</v>
      </c>
      <c r="F10" s="10"/>
      <c r="G10" s="12">
        <v>14.6</v>
      </c>
      <c r="H10" s="58"/>
      <c r="I10" s="18">
        <v>15.7</v>
      </c>
      <c r="J10" s="10"/>
      <c r="K10" s="11">
        <v>15.6</v>
      </c>
      <c r="L10" s="10"/>
      <c r="M10" s="11">
        <v>15.6</v>
      </c>
      <c r="N10" s="10"/>
      <c r="O10" s="11">
        <v>15.4</v>
      </c>
      <c r="P10" s="10"/>
      <c r="Q10" s="12">
        <v>15.7</v>
      </c>
      <c r="R10" s="10"/>
      <c r="S10" s="11">
        <v>15.9</v>
      </c>
      <c r="T10" s="10"/>
      <c r="U10" s="12">
        <v>16</v>
      </c>
      <c r="V10" s="10"/>
      <c r="W10" s="12">
        <v>15.9</v>
      </c>
    </row>
    <row r="11" spans="1:23" ht="13.5">
      <c r="A11" s="33" t="s">
        <v>14</v>
      </c>
      <c r="B11" s="36" t="e">
        <f aca="true" t="shared" si="0" ref="B11:W11">AVERAGE(B6:B10)</f>
        <v>#DIV/0!</v>
      </c>
      <c r="C11" s="35">
        <f t="shared" si="0"/>
        <v>14.76</v>
      </c>
      <c r="D11" s="36" t="e">
        <f>AVERAGE(D6:D10)</f>
        <v>#DIV/0!</v>
      </c>
      <c r="E11" s="37">
        <f t="shared" si="0"/>
        <v>14.780000000000001</v>
      </c>
      <c r="F11" s="36" t="e">
        <f>AVERAGE(F6:F10)</f>
        <v>#DIV/0!</v>
      </c>
      <c r="G11" s="39">
        <f t="shared" si="0"/>
        <v>14.02</v>
      </c>
      <c r="H11" s="34" t="e">
        <f t="shared" si="0"/>
        <v>#DIV/0!</v>
      </c>
      <c r="I11" s="35">
        <f t="shared" si="0"/>
        <v>15.1</v>
      </c>
      <c r="J11" s="36" t="e">
        <f>AVERAGE(J6:J10)</f>
        <v>#DIV/0!</v>
      </c>
      <c r="K11" s="37">
        <f t="shared" si="0"/>
        <v>15</v>
      </c>
      <c r="L11" s="36" t="e">
        <f>AVERAGE(L6:L10)</f>
        <v>#DIV/0!</v>
      </c>
      <c r="M11" s="37">
        <f t="shared" si="0"/>
        <v>14.959999999999999</v>
      </c>
      <c r="N11" s="36" t="e">
        <f t="shared" si="0"/>
        <v>#DIV/0!</v>
      </c>
      <c r="O11" s="37">
        <f t="shared" si="0"/>
        <v>14.8</v>
      </c>
      <c r="P11" s="36" t="e">
        <f t="shared" si="0"/>
        <v>#DIV/0!</v>
      </c>
      <c r="Q11" s="39">
        <f t="shared" si="0"/>
        <v>15.1</v>
      </c>
      <c r="R11" s="36" t="e">
        <f t="shared" si="0"/>
        <v>#DIV/0!</v>
      </c>
      <c r="S11" s="37">
        <f t="shared" si="0"/>
        <v>15.24</v>
      </c>
      <c r="T11" s="36" t="e">
        <f t="shared" si="0"/>
        <v>#DIV/0!</v>
      </c>
      <c r="U11" s="39">
        <f t="shared" si="0"/>
        <v>15.4</v>
      </c>
      <c r="V11" s="36" t="e">
        <f t="shared" si="0"/>
        <v>#DIV/0!</v>
      </c>
      <c r="W11" s="39">
        <f t="shared" si="0"/>
        <v>15.26</v>
      </c>
    </row>
    <row r="12" spans="1:23" ht="13.5">
      <c r="A12" s="47" t="s">
        <v>345</v>
      </c>
      <c r="B12" s="48"/>
      <c r="C12" s="27">
        <v>14.4</v>
      </c>
      <c r="D12" s="48"/>
      <c r="E12" s="28">
        <v>14.4</v>
      </c>
      <c r="F12" s="48"/>
      <c r="G12" s="29">
        <v>13.6</v>
      </c>
      <c r="H12" s="57"/>
      <c r="I12" s="27">
        <v>14.8</v>
      </c>
      <c r="J12" s="48"/>
      <c r="K12" s="28">
        <v>14.7</v>
      </c>
      <c r="L12" s="48"/>
      <c r="M12" s="28">
        <v>14.7</v>
      </c>
      <c r="N12" s="48"/>
      <c r="O12" s="28">
        <v>14.5</v>
      </c>
      <c r="P12" s="48"/>
      <c r="Q12" s="29">
        <v>14.8</v>
      </c>
      <c r="R12" s="48"/>
      <c r="S12" s="28">
        <v>14.9</v>
      </c>
      <c r="T12" s="48"/>
      <c r="U12" s="29">
        <v>15.1</v>
      </c>
      <c r="V12" s="48"/>
      <c r="W12" s="29">
        <v>14.9</v>
      </c>
    </row>
    <row r="13" spans="1:23" ht="13.5">
      <c r="A13" s="14" t="s">
        <v>346</v>
      </c>
      <c r="B13" s="6"/>
      <c r="C13" s="17">
        <v>14.8</v>
      </c>
      <c r="D13" s="6"/>
      <c r="E13" s="8">
        <v>14.8</v>
      </c>
      <c r="F13" s="6"/>
      <c r="G13" s="9">
        <v>14</v>
      </c>
      <c r="H13" s="16"/>
      <c r="I13" s="17">
        <v>15</v>
      </c>
      <c r="J13" s="6"/>
      <c r="K13" s="8">
        <v>14.9</v>
      </c>
      <c r="L13" s="6"/>
      <c r="M13" s="8">
        <v>14.9</v>
      </c>
      <c r="N13" s="6"/>
      <c r="O13" s="8">
        <v>14.7</v>
      </c>
      <c r="P13" s="6"/>
      <c r="Q13" s="9">
        <v>15</v>
      </c>
      <c r="R13" s="6"/>
      <c r="S13" s="8">
        <v>15.1</v>
      </c>
      <c r="T13" s="6"/>
      <c r="U13" s="9">
        <v>15.4</v>
      </c>
      <c r="V13" s="6"/>
      <c r="W13" s="9">
        <v>15.1</v>
      </c>
    </row>
    <row r="14" spans="1:23" ht="13.5">
      <c r="A14" s="14" t="s">
        <v>122</v>
      </c>
      <c r="B14" s="6"/>
      <c r="C14" s="17">
        <v>15.4</v>
      </c>
      <c r="D14" s="6"/>
      <c r="E14" s="8">
        <v>15.4</v>
      </c>
      <c r="F14" s="6"/>
      <c r="G14" s="9">
        <v>14.6</v>
      </c>
      <c r="H14" s="16"/>
      <c r="I14" s="17">
        <v>15.7</v>
      </c>
      <c r="J14" s="6"/>
      <c r="K14" s="8">
        <v>15.6</v>
      </c>
      <c r="L14" s="6"/>
      <c r="M14" s="8">
        <v>15.6</v>
      </c>
      <c r="N14" s="6"/>
      <c r="O14" s="8">
        <v>15.4</v>
      </c>
      <c r="P14" s="6"/>
      <c r="Q14" s="9">
        <v>15.7</v>
      </c>
      <c r="R14" s="6"/>
      <c r="S14" s="8">
        <v>15.8</v>
      </c>
      <c r="T14" s="6"/>
      <c r="U14" s="9">
        <v>16.1</v>
      </c>
      <c r="V14" s="6"/>
      <c r="W14" s="9">
        <v>15.9</v>
      </c>
    </row>
    <row r="15" spans="1:23" ht="13.5">
      <c r="A15" s="14" t="s">
        <v>123</v>
      </c>
      <c r="B15" s="6"/>
      <c r="C15" s="17">
        <v>15</v>
      </c>
      <c r="D15" s="6"/>
      <c r="E15" s="8">
        <v>15</v>
      </c>
      <c r="F15" s="6"/>
      <c r="G15" s="9">
        <v>14.2</v>
      </c>
      <c r="H15" s="16"/>
      <c r="I15" s="17">
        <v>15.4</v>
      </c>
      <c r="J15" s="6"/>
      <c r="K15" s="8">
        <v>15.3</v>
      </c>
      <c r="L15" s="6"/>
      <c r="M15" s="8">
        <v>15.3</v>
      </c>
      <c r="N15" s="6"/>
      <c r="O15" s="8">
        <v>15.2</v>
      </c>
      <c r="P15" s="6"/>
      <c r="Q15" s="9">
        <v>15.4</v>
      </c>
      <c r="R15" s="6"/>
      <c r="S15" s="8">
        <v>15.6</v>
      </c>
      <c r="T15" s="6"/>
      <c r="U15" s="9">
        <v>15.8</v>
      </c>
      <c r="V15" s="6"/>
      <c r="W15" s="9">
        <v>15.6</v>
      </c>
    </row>
    <row r="16" spans="1:23" ht="13.5">
      <c r="A16" s="14" t="s">
        <v>124</v>
      </c>
      <c r="B16" s="10"/>
      <c r="C16" s="18">
        <v>14.6</v>
      </c>
      <c r="D16" s="10"/>
      <c r="E16" s="11">
        <v>14.5</v>
      </c>
      <c r="F16" s="10"/>
      <c r="G16" s="12">
        <v>13.8</v>
      </c>
      <c r="H16" s="58"/>
      <c r="I16" s="18">
        <v>14.9</v>
      </c>
      <c r="J16" s="10"/>
      <c r="K16" s="11">
        <v>14.8</v>
      </c>
      <c r="L16" s="10"/>
      <c r="M16" s="11">
        <v>14.8</v>
      </c>
      <c r="N16" s="10"/>
      <c r="O16" s="11">
        <v>14.6</v>
      </c>
      <c r="P16" s="10"/>
      <c r="Q16" s="12">
        <v>14.9</v>
      </c>
      <c r="R16" s="10"/>
      <c r="S16" s="11">
        <v>15</v>
      </c>
      <c r="T16" s="10"/>
      <c r="U16" s="12">
        <v>15.2</v>
      </c>
      <c r="V16" s="10"/>
      <c r="W16" s="12">
        <v>15.1</v>
      </c>
    </row>
    <row r="17" spans="1:23" ht="13.5">
      <c r="A17" s="33" t="s">
        <v>15</v>
      </c>
      <c r="B17" s="36" t="e">
        <f aca="true" t="shared" si="1" ref="B17:W17">AVERAGE(B12:B16)</f>
        <v>#DIV/0!</v>
      </c>
      <c r="C17" s="35">
        <f t="shared" si="1"/>
        <v>14.84</v>
      </c>
      <c r="D17" s="36" t="e">
        <f>AVERAGE(D12:D16)</f>
        <v>#DIV/0!</v>
      </c>
      <c r="E17" s="37">
        <f t="shared" si="1"/>
        <v>14.819999999999999</v>
      </c>
      <c r="F17" s="36" t="e">
        <f>AVERAGE(F12:F16)</f>
        <v>#DIV/0!</v>
      </c>
      <c r="G17" s="39">
        <f t="shared" si="1"/>
        <v>14.040000000000001</v>
      </c>
      <c r="H17" s="34" t="e">
        <f t="shared" si="1"/>
        <v>#DIV/0!</v>
      </c>
      <c r="I17" s="35">
        <f t="shared" si="1"/>
        <v>15.16</v>
      </c>
      <c r="J17" s="36" t="e">
        <f>AVERAGE(J12:J16)</f>
        <v>#DIV/0!</v>
      </c>
      <c r="K17" s="37">
        <f t="shared" si="1"/>
        <v>15.059999999999999</v>
      </c>
      <c r="L17" s="36" t="e">
        <f>AVERAGE(L12:L16)</f>
        <v>#DIV/0!</v>
      </c>
      <c r="M17" s="37">
        <f t="shared" si="1"/>
        <v>15.059999999999999</v>
      </c>
      <c r="N17" s="36" t="e">
        <f t="shared" si="1"/>
        <v>#DIV/0!</v>
      </c>
      <c r="O17" s="37">
        <f t="shared" si="1"/>
        <v>14.879999999999999</v>
      </c>
      <c r="P17" s="36" t="e">
        <f t="shared" si="1"/>
        <v>#DIV/0!</v>
      </c>
      <c r="Q17" s="39">
        <f t="shared" si="1"/>
        <v>15.16</v>
      </c>
      <c r="R17" s="36" t="e">
        <f t="shared" si="1"/>
        <v>#DIV/0!</v>
      </c>
      <c r="S17" s="37">
        <f t="shared" si="1"/>
        <v>15.280000000000001</v>
      </c>
      <c r="T17" s="36" t="e">
        <f t="shared" si="1"/>
        <v>#DIV/0!</v>
      </c>
      <c r="U17" s="39">
        <f t="shared" si="1"/>
        <v>15.520000000000001</v>
      </c>
      <c r="V17" s="36" t="e">
        <f t="shared" si="1"/>
        <v>#DIV/0!</v>
      </c>
      <c r="W17" s="39">
        <f t="shared" si="1"/>
        <v>15.319999999999999</v>
      </c>
    </row>
    <row r="18" spans="1:23" ht="13.5">
      <c r="A18" s="47" t="s">
        <v>347</v>
      </c>
      <c r="B18" s="48"/>
      <c r="C18" s="27">
        <v>15.6</v>
      </c>
      <c r="D18" s="48"/>
      <c r="E18" s="28">
        <v>15.6</v>
      </c>
      <c r="F18" s="48"/>
      <c r="G18" s="29">
        <v>14.8</v>
      </c>
      <c r="H18" s="57"/>
      <c r="I18" s="27">
        <v>15.8</v>
      </c>
      <c r="J18" s="48"/>
      <c r="K18" s="28">
        <v>15.7</v>
      </c>
      <c r="L18" s="48"/>
      <c r="M18" s="28">
        <v>15.7</v>
      </c>
      <c r="N18" s="48"/>
      <c r="O18" s="28">
        <v>15.5</v>
      </c>
      <c r="P18" s="48"/>
      <c r="Q18" s="29">
        <v>15.8</v>
      </c>
      <c r="R18" s="48"/>
      <c r="S18" s="28">
        <v>16</v>
      </c>
      <c r="T18" s="48"/>
      <c r="U18" s="29">
        <v>16.2</v>
      </c>
      <c r="V18" s="48"/>
      <c r="W18" s="29">
        <v>16</v>
      </c>
    </row>
    <row r="19" spans="1:23" ht="13.5">
      <c r="A19" s="14" t="s">
        <v>348</v>
      </c>
      <c r="B19" s="6"/>
      <c r="C19" s="17">
        <v>16.7</v>
      </c>
      <c r="D19" s="6"/>
      <c r="E19" s="8">
        <v>16.6</v>
      </c>
      <c r="F19" s="6"/>
      <c r="G19" s="9">
        <v>15.9</v>
      </c>
      <c r="H19" s="16"/>
      <c r="I19" s="17">
        <v>16.9</v>
      </c>
      <c r="J19" s="6"/>
      <c r="K19" s="8">
        <v>16.9</v>
      </c>
      <c r="L19" s="6"/>
      <c r="M19" s="8">
        <v>16.8</v>
      </c>
      <c r="N19" s="6"/>
      <c r="O19" s="8">
        <v>16.6</v>
      </c>
      <c r="P19" s="6"/>
      <c r="Q19" s="9">
        <v>17</v>
      </c>
      <c r="R19" s="6"/>
      <c r="S19" s="8">
        <v>17.1</v>
      </c>
      <c r="T19" s="6"/>
      <c r="U19" s="9">
        <v>17.4</v>
      </c>
      <c r="V19" s="6"/>
      <c r="W19" s="9">
        <v>17.2</v>
      </c>
    </row>
    <row r="20" spans="1:23" ht="13.5">
      <c r="A20" s="14" t="s">
        <v>125</v>
      </c>
      <c r="B20" s="6"/>
      <c r="C20" s="17">
        <v>17.3</v>
      </c>
      <c r="D20" s="6"/>
      <c r="E20" s="8">
        <v>17.3</v>
      </c>
      <c r="F20" s="6"/>
      <c r="G20" s="9">
        <v>16.6</v>
      </c>
      <c r="H20" s="16"/>
      <c r="I20" s="17">
        <v>17.8</v>
      </c>
      <c r="J20" s="6"/>
      <c r="K20" s="8">
        <v>17.7</v>
      </c>
      <c r="L20" s="6"/>
      <c r="M20" s="8">
        <v>17.7</v>
      </c>
      <c r="N20" s="6"/>
      <c r="O20" s="8">
        <v>17.6</v>
      </c>
      <c r="P20" s="6"/>
      <c r="Q20" s="9">
        <v>17.8</v>
      </c>
      <c r="R20" s="6"/>
      <c r="S20" s="8">
        <v>17.9</v>
      </c>
      <c r="T20" s="6"/>
      <c r="U20" s="9">
        <v>18.1</v>
      </c>
      <c r="V20" s="6"/>
      <c r="W20" s="9">
        <v>18</v>
      </c>
    </row>
    <row r="21" spans="1:23" ht="13.5">
      <c r="A21" s="14" t="s">
        <v>126</v>
      </c>
      <c r="B21" s="6"/>
      <c r="C21" s="17">
        <v>18.2</v>
      </c>
      <c r="D21" s="6"/>
      <c r="E21" s="8">
        <v>18.1</v>
      </c>
      <c r="F21" s="6"/>
      <c r="G21" s="9">
        <v>17.4</v>
      </c>
      <c r="H21" s="16"/>
      <c r="I21" s="17">
        <v>18.6</v>
      </c>
      <c r="J21" s="6"/>
      <c r="K21" s="8">
        <v>18.5</v>
      </c>
      <c r="L21" s="6"/>
      <c r="M21" s="8">
        <v>18.5</v>
      </c>
      <c r="N21" s="6"/>
      <c r="O21" s="8">
        <v>18.3</v>
      </c>
      <c r="P21" s="6"/>
      <c r="Q21" s="9">
        <v>18.6</v>
      </c>
      <c r="R21" s="6"/>
      <c r="S21" s="8">
        <v>18.8</v>
      </c>
      <c r="T21" s="6"/>
      <c r="U21" s="9">
        <v>19</v>
      </c>
      <c r="V21" s="6"/>
      <c r="W21" s="9">
        <v>18.9</v>
      </c>
    </row>
    <row r="22" spans="1:23" ht="13.5">
      <c r="A22" s="14" t="s">
        <v>127</v>
      </c>
      <c r="B22" s="10"/>
      <c r="C22" s="18">
        <v>18.1</v>
      </c>
      <c r="D22" s="10"/>
      <c r="E22" s="11">
        <v>18.1</v>
      </c>
      <c r="F22" s="10"/>
      <c r="G22" s="12">
        <v>17.4</v>
      </c>
      <c r="H22" s="58"/>
      <c r="I22" s="18">
        <v>18.4</v>
      </c>
      <c r="J22" s="10"/>
      <c r="K22" s="11">
        <v>18.3</v>
      </c>
      <c r="L22" s="10"/>
      <c r="M22" s="11">
        <v>18.3</v>
      </c>
      <c r="N22" s="10"/>
      <c r="O22" s="11">
        <v>18.2</v>
      </c>
      <c r="P22" s="10"/>
      <c r="Q22" s="12">
        <v>18.4</v>
      </c>
      <c r="R22" s="10"/>
      <c r="S22" s="11">
        <v>18.6</v>
      </c>
      <c r="T22" s="10"/>
      <c r="U22" s="12">
        <v>18.8</v>
      </c>
      <c r="V22" s="10"/>
      <c r="W22" s="12">
        <v>18.6</v>
      </c>
    </row>
    <row r="23" spans="1:23" ht="13.5">
      <c r="A23" s="33" t="s">
        <v>16</v>
      </c>
      <c r="B23" s="36" t="e">
        <f aca="true" t="shared" si="2" ref="B23:W23">AVERAGE(B18:B22)</f>
        <v>#DIV/0!</v>
      </c>
      <c r="C23" s="35">
        <f t="shared" si="2"/>
        <v>17.18</v>
      </c>
      <c r="D23" s="36" t="e">
        <f>AVERAGE(D18:D22)</f>
        <v>#DIV/0!</v>
      </c>
      <c r="E23" s="37">
        <f t="shared" si="2"/>
        <v>17.139999999999997</v>
      </c>
      <c r="F23" s="36" t="e">
        <f>AVERAGE(F18:F22)</f>
        <v>#DIV/0!</v>
      </c>
      <c r="G23" s="39">
        <f t="shared" si="2"/>
        <v>16.419999999999998</v>
      </c>
      <c r="H23" s="34" t="e">
        <f t="shared" si="2"/>
        <v>#DIV/0!</v>
      </c>
      <c r="I23" s="35">
        <f t="shared" si="2"/>
        <v>17.5</v>
      </c>
      <c r="J23" s="36" t="e">
        <f>AVERAGE(J18:J22)</f>
        <v>#DIV/0!</v>
      </c>
      <c r="K23" s="37">
        <f t="shared" si="2"/>
        <v>17.419999999999998</v>
      </c>
      <c r="L23" s="36" t="e">
        <f>AVERAGE(L18:L22)</f>
        <v>#DIV/0!</v>
      </c>
      <c r="M23" s="37">
        <f t="shared" si="2"/>
        <v>17.4</v>
      </c>
      <c r="N23" s="36" t="e">
        <f t="shared" si="2"/>
        <v>#DIV/0!</v>
      </c>
      <c r="O23" s="37">
        <f t="shared" si="2"/>
        <v>17.240000000000002</v>
      </c>
      <c r="P23" s="36" t="e">
        <f t="shared" si="2"/>
        <v>#DIV/0!</v>
      </c>
      <c r="Q23" s="39">
        <f t="shared" si="2"/>
        <v>17.52</v>
      </c>
      <c r="R23" s="36" t="e">
        <f t="shared" si="2"/>
        <v>#DIV/0!</v>
      </c>
      <c r="S23" s="37">
        <f t="shared" si="2"/>
        <v>17.68</v>
      </c>
      <c r="T23" s="36" t="e">
        <f t="shared" si="2"/>
        <v>#DIV/0!</v>
      </c>
      <c r="U23" s="39">
        <f t="shared" si="2"/>
        <v>17.9</v>
      </c>
      <c r="V23" s="36" t="e">
        <f t="shared" si="2"/>
        <v>#DIV/0!</v>
      </c>
      <c r="W23" s="39">
        <f t="shared" si="2"/>
        <v>17.74</v>
      </c>
    </row>
    <row r="24" spans="1:23" ht="13.5">
      <c r="A24" s="47" t="s">
        <v>349</v>
      </c>
      <c r="B24" s="48"/>
      <c r="C24" s="27">
        <v>16.1</v>
      </c>
      <c r="D24" s="48"/>
      <c r="E24" s="28">
        <v>16.1</v>
      </c>
      <c r="F24" s="48"/>
      <c r="G24" s="29">
        <v>15.3</v>
      </c>
      <c r="H24" s="57"/>
      <c r="I24" s="27">
        <v>15.9</v>
      </c>
      <c r="J24" s="48"/>
      <c r="K24" s="28">
        <v>16</v>
      </c>
      <c r="L24" s="48"/>
      <c r="M24" s="28">
        <v>15.7</v>
      </c>
      <c r="N24" s="48"/>
      <c r="O24" s="28">
        <v>15.6</v>
      </c>
      <c r="P24" s="48"/>
      <c r="Q24" s="29">
        <v>16.1</v>
      </c>
      <c r="R24" s="48"/>
      <c r="S24" s="28">
        <v>16.4</v>
      </c>
      <c r="T24" s="48"/>
      <c r="U24" s="29">
        <v>16.6</v>
      </c>
      <c r="V24" s="48"/>
      <c r="W24" s="29">
        <v>16.2</v>
      </c>
    </row>
    <row r="25" spans="1:23" ht="13.5">
      <c r="A25" s="14" t="s">
        <v>350</v>
      </c>
      <c r="B25" s="6"/>
      <c r="C25" s="17">
        <v>15.3</v>
      </c>
      <c r="D25" s="6"/>
      <c r="E25" s="8">
        <v>15.3</v>
      </c>
      <c r="F25" s="6"/>
      <c r="G25" s="9">
        <v>14.5</v>
      </c>
      <c r="H25" s="16"/>
      <c r="I25" s="17">
        <v>15.3</v>
      </c>
      <c r="J25" s="6"/>
      <c r="K25" s="8">
        <v>15.3</v>
      </c>
      <c r="L25" s="6"/>
      <c r="M25" s="8">
        <v>15.1</v>
      </c>
      <c r="N25" s="6"/>
      <c r="O25" s="8">
        <v>15</v>
      </c>
      <c r="P25" s="6"/>
      <c r="Q25" s="9">
        <v>15.4</v>
      </c>
      <c r="R25" s="6"/>
      <c r="S25" s="8">
        <v>15.7</v>
      </c>
      <c r="T25" s="6"/>
      <c r="U25" s="9">
        <v>15.9</v>
      </c>
      <c r="V25" s="6"/>
      <c r="W25" s="9">
        <v>15.6</v>
      </c>
    </row>
    <row r="26" spans="1:23" ht="13.5">
      <c r="A26" s="14" t="s">
        <v>128</v>
      </c>
      <c r="B26" s="6"/>
      <c r="C26" s="17">
        <v>16.3</v>
      </c>
      <c r="D26" s="6"/>
      <c r="E26" s="8">
        <v>16.3</v>
      </c>
      <c r="F26" s="6"/>
      <c r="G26" s="9">
        <v>15.4</v>
      </c>
      <c r="H26" s="16"/>
      <c r="I26" s="17">
        <v>16.7</v>
      </c>
      <c r="J26" s="6"/>
      <c r="K26" s="8">
        <v>16.6</v>
      </c>
      <c r="L26" s="6"/>
      <c r="M26" s="8">
        <v>16.6</v>
      </c>
      <c r="N26" s="6"/>
      <c r="O26" s="8">
        <v>16.5</v>
      </c>
      <c r="P26" s="6"/>
      <c r="Q26" s="9">
        <v>16.7</v>
      </c>
      <c r="R26" s="6"/>
      <c r="S26" s="8">
        <v>16.8</v>
      </c>
      <c r="T26" s="6"/>
      <c r="U26" s="9">
        <v>17.1</v>
      </c>
      <c r="V26" s="6"/>
      <c r="W26" s="9">
        <v>16.9</v>
      </c>
    </row>
    <row r="27" spans="1:23" ht="13.5">
      <c r="A27" s="14" t="s">
        <v>129</v>
      </c>
      <c r="B27" s="6"/>
      <c r="C27" s="17">
        <v>17.2</v>
      </c>
      <c r="D27" s="6"/>
      <c r="E27" s="8">
        <v>17.2</v>
      </c>
      <c r="F27" s="6"/>
      <c r="G27" s="9">
        <v>16.4</v>
      </c>
      <c r="H27" s="16"/>
      <c r="I27" s="17">
        <v>17.5</v>
      </c>
      <c r="J27" s="6"/>
      <c r="K27" s="8">
        <v>17.4</v>
      </c>
      <c r="L27" s="6"/>
      <c r="M27" s="8">
        <v>17.4</v>
      </c>
      <c r="N27" s="6"/>
      <c r="O27" s="8">
        <v>17.2</v>
      </c>
      <c r="P27" s="6"/>
      <c r="Q27" s="9">
        <v>17.4</v>
      </c>
      <c r="R27" s="6"/>
      <c r="S27" s="8">
        <v>17.6</v>
      </c>
      <c r="T27" s="6"/>
      <c r="U27" s="9">
        <v>17.8</v>
      </c>
      <c r="V27" s="6"/>
      <c r="W27" s="9">
        <v>17.6</v>
      </c>
    </row>
    <row r="28" spans="1:23" ht="13.5">
      <c r="A28" s="14" t="s">
        <v>130</v>
      </c>
      <c r="B28" s="10"/>
      <c r="C28" s="18">
        <v>18</v>
      </c>
      <c r="D28" s="10"/>
      <c r="E28" s="11">
        <v>18</v>
      </c>
      <c r="F28" s="10"/>
      <c r="G28" s="12">
        <v>17.1</v>
      </c>
      <c r="H28" s="58"/>
      <c r="I28" s="18">
        <v>18.2</v>
      </c>
      <c r="J28" s="10"/>
      <c r="K28" s="11">
        <v>18.1</v>
      </c>
      <c r="L28" s="10"/>
      <c r="M28" s="11">
        <v>18.1</v>
      </c>
      <c r="N28" s="10"/>
      <c r="O28" s="11">
        <v>18</v>
      </c>
      <c r="P28" s="10"/>
      <c r="Q28" s="12">
        <v>18.2</v>
      </c>
      <c r="R28" s="10"/>
      <c r="S28" s="11">
        <v>18.4</v>
      </c>
      <c r="T28" s="10"/>
      <c r="U28" s="12">
        <v>18.6</v>
      </c>
      <c r="V28" s="10"/>
      <c r="W28" s="12">
        <v>18.4</v>
      </c>
    </row>
    <row r="29" spans="1:23" ht="13.5">
      <c r="A29" s="33" t="s">
        <v>17</v>
      </c>
      <c r="B29" s="36" t="e">
        <f aca="true" t="shared" si="3" ref="B29:W29">AVERAGE(B24:B28)</f>
        <v>#DIV/0!</v>
      </c>
      <c r="C29" s="35">
        <f t="shared" si="3"/>
        <v>16.580000000000002</v>
      </c>
      <c r="D29" s="36" t="e">
        <f>AVERAGE(D24:D28)</f>
        <v>#DIV/0!</v>
      </c>
      <c r="E29" s="37">
        <f t="shared" si="3"/>
        <v>16.580000000000002</v>
      </c>
      <c r="F29" s="36" t="e">
        <f>AVERAGE(F24:F28)</f>
        <v>#DIV/0!</v>
      </c>
      <c r="G29" s="39">
        <f t="shared" si="3"/>
        <v>15.74</v>
      </c>
      <c r="H29" s="34" t="e">
        <f t="shared" si="3"/>
        <v>#DIV/0!</v>
      </c>
      <c r="I29" s="35">
        <f t="shared" si="3"/>
        <v>16.720000000000002</v>
      </c>
      <c r="J29" s="36" t="e">
        <f>AVERAGE(J24:J28)</f>
        <v>#DIV/0!</v>
      </c>
      <c r="K29" s="37">
        <f t="shared" si="3"/>
        <v>16.68</v>
      </c>
      <c r="L29" s="36" t="e">
        <f>AVERAGE(L24:L28)</f>
        <v>#DIV/0!</v>
      </c>
      <c r="M29" s="37">
        <f t="shared" si="3"/>
        <v>16.580000000000002</v>
      </c>
      <c r="N29" s="36" t="e">
        <f t="shared" si="3"/>
        <v>#DIV/0!</v>
      </c>
      <c r="O29" s="37">
        <f t="shared" si="3"/>
        <v>16.46</v>
      </c>
      <c r="P29" s="36" t="e">
        <f t="shared" si="3"/>
        <v>#DIV/0!</v>
      </c>
      <c r="Q29" s="39">
        <f t="shared" si="3"/>
        <v>16.759999999999998</v>
      </c>
      <c r="R29" s="36" t="e">
        <f t="shared" si="3"/>
        <v>#DIV/0!</v>
      </c>
      <c r="S29" s="37">
        <f t="shared" si="3"/>
        <v>16.98</v>
      </c>
      <c r="T29" s="36" t="e">
        <f t="shared" si="3"/>
        <v>#DIV/0!</v>
      </c>
      <c r="U29" s="39">
        <f t="shared" si="3"/>
        <v>17.2</v>
      </c>
      <c r="V29" s="36" t="e">
        <f t="shared" si="3"/>
        <v>#DIV/0!</v>
      </c>
      <c r="W29" s="39">
        <f t="shared" si="3"/>
        <v>16.939999999999998</v>
      </c>
    </row>
    <row r="30" spans="1:23" ht="13.5">
      <c r="A30" s="47" t="s">
        <v>351</v>
      </c>
      <c r="B30" s="48"/>
      <c r="C30" s="27">
        <v>17.8</v>
      </c>
      <c r="D30" s="48"/>
      <c r="E30" s="28">
        <v>17.7</v>
      </c>
      <c r="F30" s="48"/>
      <c r="G30" s="29">
        <v>16.9</v>
      </c>
      <c r="H30" s="57"/>
      <c r="I30" s="27">
        <v>17.8</v>
      </c>
      <c r="J30" s="48"/>
      <c r="K30" s="28">
        <v>17.8</v>
      </c>
      <c r="L30" s="48"/>
      <c r="M30" s="28">
        <v>17.6</v>
      </c>
      <c r="N30" s="48"/>
      <c r="O30" s="28">
        <v>17.5</v>
      </c>
      <c r="P30" s="48"/>
      <c r="Q30" s="29">
        <v>17.9</v>
      </c>
      <c r="R30" s="48"/>
      <c r="S30" s="28">
        <v>18.1</v>
      </c>
      <c r="T30" s="48"/>
      <c r="U30" s="29">
        <v>18.3</v>
      </c>
      <c r="V30" s="48"/>
      <c r="W30" s="29">
        <v>18.1</v>
      </c>
    </row>
    <row r="31" spans="1:23" ht="13.5">
      <c r="A31" s="14" t="s">
        <v>352</v>
      </c>
      <c r="B31" s="6"/>
      <c r="C31" s="17">
        <v>18.6</v>
      </c>
      <c r="D31" s="6"/>
      <c r="E31" s="8">
        <v>18.5</v>
      </c>
      <c r="F31" s="6"/>
      <c r="G31" s="9">
        <v>17.7</v>
      </c>
      <c r="H31" s="16"/>
      <c r="I31" s="17">
        <v>18.8</v>
      </c>
      <c r="J31" s="6"/>
      <c r="K31" s="8">
        <v>18.7</v>
      </c>
      <c r="L31" s="6"/>
      <c r="M31" s="8">
        <v>18.7</v>
      </c>
      <c r="N31" s="6"/>
      <c r="O31" s="8">
        <v>18.6</v>
      </c>
      <c r="P31" s="6"/>
      <c r="Q31" s="9">
        <v>18.8</v>
      </c>
      <c r="R31" s="6"/>
      <c r="S31" s="8">
        <v>19</v>
      </c>
      <c r="T31" s="6"/>
      <c r="U31" s="9">
        <v>19.2</v>
      </c>
      <c r="V31" s="6"/>
      <c r="W31" s="9">
        <v>19</v>
      </c>
    </row>
    <row r="32" spans="1:23" ht="13.5">
      <c r="A32" s="14" t="s">
        <v>131</v>
      </c>
      <c r="B32" s="6"/>
      <c r="C32" s="17">
        <v>18.2</v>
      </c>
      <c r="D32" s="6"/>
      <c r="E32" s="8">
        <v>18.2</v>
      </c>
      <c r="F32" s="6"/>
      <c r="G32" s="9">
        <v>17.4</v>
      </c>
      <c r="H32" s="16"/>
      <c r="I32" s="17">
        <v>18.3</v>
      </c>
      <c r="J32" s="6"/>
      <c r="K32" s="8">
        <v>18.3</v>
      </c>
      <c r="L32" s="6"/>
      <c r="M32" s="8">
        <v>18.2</v>
      </c>
      <c r="N32" s="6"/>
      <c r="O32" s="8">
        <v>18.1</v>
      </c>
      <c r="P32" s="6"/>
      <c r="Q32" s="9">
        <v>18.4</v>
      </c>
      <c r="R32" s="6"/>
      <c r="S32" s="8">
        <v>18.6</v>
      </c>
      <c r="T32" s="6"/>
      <c r="U32" s="9">
        <v>18.9</v>
      </c>
      <c r="V32" s="6"/>
      <c r="W32" s="9">
        <v>18.6</v>
      </c>
    </row>
    <row r="33" spans="1:23" ht="13.5">
      <c r="A33" s="14" t="s">
        <v>132</v>
      </c>
      <c r="B33" s="6"/>
      <c r="C33" s="17">
        <v>18.7</v>
      </c>
      <c r="D33" s="6"/>
      <c r="E33" s="8">
        <v>18.7</v>
      </c>
      <c r="F33" s="6"/>
      <c r="G33" s="9">
        <v>17.8</v>
      </c>
      <c r="H33" s="16"/>
      <c r="I33" s="17">
        <v>19</v>
      </c>
      <c r="J33" s="6"/>
      <c r="K33" s="8">
        <v>18.9</v>
      </c>
      <c r="L33" s="6"/>
      <c r="M33" s="8">
        <v>18.9</v>
      </c>
      <c r="N33" s="6"/>
      <c r="O33" s="8">
        <v>18.8</v>
      </c>
      <c r="P33" s="6"/>
      <c r="Q33" s="9">
        <v>19</v>
      </c>
      <c r="R33" s="6"/>
      <c r="S33" s="8">
        <v>19.1</v>
      </c>
      <c r="T33" s="6"/>
      <c r="U33" s="9">
        <v>19.4</v>
      </c>
      <c r="V33" s="6"/>
      <c r="W33" s="9">
        <v>19.2</v>
      </c>
    </row>
    <row r="34" spans="1:23" ht="13.5">
      <c r="A34" s="14" t="s">
        <v>133</v>
      </c>
      <c r="B34" s="10"/>
      <c r="C34" s="18">
        <v>19.2</v>
      </c>
      <c r="D34" s="10"/>
      <c r="E34" s="11">
        <v>19.1</v>
      </c>
      <c r="F34" s="10"/>
      <c r="G34" s="12">
        <v>18.3</v>
      </c>
      <c r="H34" s="58"/>
      <c r="I34" s="18">
        <v>19.4</v>
      </c>
      <c r="J34" s="10"/>
      <c r="K34" s="11">
        <v>19.3</v>
      </c>
      <c r="L34" s="10"/>
      <c r="M34" s="11">
        <v>19.3</v>
      </c>
      <c r="N34" s="10"/>
      <c r="O34" s="11">
        <v>19.1</v>
      </c>
      <c r="P34" s="10"/>
      <c r="Q34" s="12">
        <v>19.4</v>
      </c>
      <c r="R34" s="10"/>
      <c r="S34" s="11">
        <v>19.6</v>
      </c>
      <c r="T34" s="10"/>
      <c r="U34" s="12">
        <v>19.8</v>
      </c>
      <c r="V34" s="10"/>
      <c r="W34" s="12">
        <v>19.6</v>
      </c>
    </row>
    <row r="35" spans="1:23" ht="13.5">
      <c r="A35" s="33" t="s">
        <v>18</v>
      </c>
      <c r="B35" s="36" t="e">
        <f aca="true" t="shared" si="4" ref="B35:W35">AVERAGE(B30:B34)</f>
        <v>#DIV/0!</v>
      </c>
      <c r="C35" s="35">
        <f t="shared" si="4"/>
        <v>18.500000000000004</v>
      </c>
      <c r="D35" s="36" t="e">
        <f>AVERAGE(D30:D34)</f>
        <v>#DIV/0!</v>
      </c>
      <c r="E35" s="37">
        <f t="shared" si="4"/>
        <v>18.440000000000005</v>
      </c>
      <c r="F35" s="36" t="e">
        <f>AVERAGE(F30:F34)</f>
        <v>#DIV/0!</v>
      </c>
      <c r="G35" s="39">
        <f t="shared" si="4"/>
        <v>17.619999999999997</v>
      </c>
      <c r="H35" s="34" t="e">
        <f t="shared" si="4"/>
        <v>#DIV/0!</v>
      </c>
      <c r="I35" s="35">
        <f t="shared" si="4"/>
        <v>18.660000000000004</v>
      </c>
      <c r="J35" s="36" t="e">
        <f>AVERAGE(J30:J34)</f>
        <v>#DIV/0!</v>
      </c>
      <c r="K35" s="37">
        <f t="shared" si="4"/>
        <v>18.599999999999998</v>
      </c>
      <c r="L35" s="36" t="e">
        <f>AVERAGE(L30:L34)</f>
        <v>#DIV/0!</v>
      </c>
      <c r="M35" s="37">
        <f t="shared" si="4"/>
        <v>18.54</v>
      </c>
      <c r="N35" s="36" t="e">
        <f t="shared" si="4"/>
        <v>#DIV/0!</v>
      </c>
      <c r="O35" s="37">
        <f t="shared" si="4"/>
        <v>18.419999999999998</v>
      </c>
      <c r="P35" s="36" t="e">
        <f t="shared" si="4"/>
        <v>#DIV/0!</v>
      </c>
      <c r="Q35" s="39">
        <f t="shared" si="4"/>
        <v>18.7</v>
      </c>
      <c r="R35" s="36" t="e">
        <f t="shared" si="4"/>
        <v>#DIV/0!</v>
      </c>
      <c r="S35" s="37">
        <f t="shared" si="4"/>
        <v>18.880000000000003</v>
      </c>
      <c r="T35" s="36" t="e">
        <f t="shared" si="4"/>
        <v>#DIV/0!</v>
      </c>
      <c r="U35" s="39">
        <f t="shared" si="4"/>
        <v>19.119999999999997</v>
      </c>
      <c r="V35" s="36" t="e">
        <f t="shared" si="4"/>
        <v>#DIV/0!</v>
      </c>
      <c r="W35" s="39">
        <f t="shared" si="4"/>
        <v>18.9</v>
      </c>
    </row>
    <row r="36" spans="1:23" ht="13.5">
      <c r="A36" s="7" t="s">
        <v>353</v>
      </c>
      <c r="B36" s="6"/>
      <c r="C36" s="28">
        <v>19.4</v>
      </c>
      <c r="D36" s="6"/>
      <c r="E36" s="28">
        <v>19.4</v>
      </c>
      <c r="F36" s="6"/>
      <c r="G36" s="29">
        <v>18.6</v>
      </c>
      <c r="H36" s="6"/>
      <c r="I36" s="28">
        <v>19.5</v>
      </c>
      <c r="J36" s="6"/>
      <c r="K36" s="28">
        <v>19.4</v>
      </c>
      <c r="L36" s="6"/>
      <c r="M36" s="28">
        <v>19.4</v>
      </c>
      <c r="N36" s="6"/>
      <c r="O36" s="28">
        <v>19.2</v>
      </c>
      <c r="P36" s="6"/>
      <c r="Q36" s="29">
        <v>19.5</v>
      </c>
      <c r="R36" s="6"/>
      <c r="S36" s="28">
        <v>19.7</v>
      </c>
      <c r="T36" s="6"/>
      <c r="U36" s="29">
        <v>20</v>
      </c>
      <c r="V36" s="6"/>
      <c r="W36" s="29">
        <v>19.7</v>
      </c>
    </row>
    <row r="37" spans="1:23" ht="13.5">
      <c r="A37" s="7" t="s">
        <v>134</v>
      </c>
      <c r="B37" s="6"/>
      <c r="C37" s="8">
        <v>18.7</v>
      </c>
      <c r="D37" s="6"/>
      <c r="E37" s="8">
        <v>18.7</v>
      </c>
      <c r="F37" s="6"/>
      <c r="G37" s="9">
        <v>17.8</v>
      </c>
      <c r="H37" s="6"/>
      <c r="I37" s="8">
        <v>18.8</v>
      </c>
      <c r="J37" s="6"/>
      <c r="K37" s="8">
        <v>18.8</v>
      </c>
      <c r="L37" s="6"/>
      <c r="M37" s="8">
        <v>18.7</v>
      </c>
      <c r="N37" s="6"/>
      <c r="O37" s="8">
        <v>18.5</v>
      </c>
      <c r="P37" s="6"/>
      <c r="Q37" s="9">
        <v>18.9</v>
      </c>
      <c r="R37" s="6"/>
      <c r="S37" s="8">
        <v>19.1</v>
      </c>
      <c r="T37" s="6"/>
      <c r="U37" s="9">
        <v>19.3</v>
      </c>
      <c r="V37" s="6"/>
      <c r="W37" s="9">
        <v>19.1</v>
      </c>
    </row>
    <row r="38" spans="1:23" ht="13.5">
      <c r="A38" s="7" t="s">
        <v>135</v>
      </c>
      <c r="B38" s="6"/>
      <c r="C38" s="8">
        <v>18.3</v>
      </c>
      <c r="D38" s="6"/>
      <c r="E38" s="8">
        <v>18.3</v>
      </c>
      <c r="F38" s="6"/>
      <c r="G38" s="9">
        <v>17.4</v>
      </c>
      <c r="H38" s="6"/>
      <c r="I38" s="8">
        <v>18.4</v>
      </c>
      <c r="J38" s="6"/>
      <c r="K38" s="8">
        <v>18.4</v>
      </c>
      <c r="L38" s="6"/>
      <c r="M38" s="8">
        <v>18.3</v>
      </c>
      <c r="N38" s="6"/>
      <c r="O38" s="8">
        <v>18.1</v>
      </c>
      <c r="P38" s="6"/>
      <c r="Q38" s="9">
        <v>18.5</v>
      </c>
      <c r="R38" s="6"/>
      <c r="S38" s="8">
        <v>18.6</v>
      </c>
      <c r="T38" s="6"/>
      <c r="U38" s="9">
        <v>18.9</v>
      </c>
      <c r="V38" s="6"/>
      <c r="W38" s="9">
        <v>18.7</v>
      </c>
    </row>
    <row r="39" spans="1:23" ht="13.5">
      <c r="A39" s="7" t="s">
        <v>136</v>
      </c>
      <c r="B39" s="6"/>
      <c r="C39" s="8">
        <v>19.9</v>
      </c>
      <c r="D39" s="6"/>
      <c r="E39" s="8">
        <v>19.8</v>
      </c>
      <c r="F39" s="6"/>
      <c r="G39" s="9">
        <v>19</v>
      </c>
      <c r="H39" s="6"/>
      <c r="I39" s="8">
        <v>20</v>
      </c>
      <c r="J39" s="6"/>
      <c r="K39" s="8">
        <v>19.9</v>
      </c>
      <c r="L39" s="6"/>
      <c r="M39" s="8">
        <v>19.9</v>
      </c>
      <c r="N39" s="6"/>
      <c r="O39" s="8">
        <v>19.7</v>
      </c>
      <c r="P39" s="6"/>
      <c r="Q39" s="9">
        <v>20</v>
      </c>
      <c r="R39" s="6"/>
      <c r="S39" s="8">
        <v>20.2</v>
      </c>
      <c r="T39" s="6"/>
      <c r="U39" s="9">
        <v>20.4</v>
      </c>
      <c r="V39" s="6"/>
      <c r="W39" s="9">
        <v>20.2</v>
      </c>
    </row>
    <row r="40" spans="1:23" ht="13.5">
      <c r="A40" s="7" t="s">
        <v>137</v>
      </c>
      <c r="B40" s="13"/>
      <c r="C40" s="8">
        <v>20.5</v>
      </c>
      <c r="D40" s="13"/>
      <c r="E40" s="8">
        <v>20.4</v>
      </c>
      <c r="F40" s="13"/>
      <c r="G40" s="9">
        <v>19.6</v>
      </c>
      <c r="H40" s="13"/>
      <c r="I40" s="8">
        <v>20.6</v>
      </c>
      <c r="J40" s="13"/>
      <c r="K40" s="8">
        <v>20.6</v>
      </c>
      <c r="L40" s="13"/>
      <c r="M40" s="8">
        <v>20.6</v>
      </c>
      <c r="N40" s="13"/>
      <c r="O40" s="8">
        <v>20.4</v>
      </c>
      <c r="P40" s="13"/>
      <c r="Q40" s="9">
        <v>20.6</v>
      </c>
      <c r="R40" s="13"/>
      <c r="S40" s="8">
        <v>20.8</v>
      </c>
      <c r="T40" s="13"/>
      <c r="U40" s="9">
        <v>21.1</v>
      </c>
      <c r="V40" s="13"/>
      <c r="W40" s="9">
        <v>20.8</v>
      </c>
    </row>
    <row r="41" spans="1:23" ht="13.5">
      <c r="A41" s="7" t="s">
        <v>138</v>
      </c>
      <c r="B41" s="10"/>
      <c r="C41" s="11">
        <v>20.6</v>
      </c>
      <c r="D41" s="10"/>
      <c r="E41" s="11">
        <v>20.6</v>
      </c>
      <c r="F41" s="10"/>
      <c r="G41" s="12">
        <v>19.8</v>
      </c>
      <c r="H41" s="10"/>
      <c r="I41" s="11">
        <v>20.6</v>
      </c>
      <c r="J41" s="10"/>
      <c r="K41" s="11">
        <v>20.6</v>
      </c>
      <c r="L41" s="10"/>
      <c r="M41" s="11">
        <v>20.5</v>
      </c>
      <c r="N41" s="10"/>
      <c r="O41" s="11">
        <v>20.4</v>
      </c>
      <c r="P41" s="10"/>
      <c r="Q41" s="12">
        <v>20.8</v>
      </c>
      <c r="R41" s="10"/>
      <c r="S41" s="11">
        <v>21</v>
      </c>
      <c r="T41" s="10"/>
      <c r="U41" s="12">
        <v>21.2</v>
      </c>
      <c r="V41" s="10"/>
      <c r="W41" s="12">
        <v>20.9</v>
      </c>
    </row>
    <row r="42" spans="1:23" ht="13.5">
      <c r="A42" s="33" t="s">
        <v>19</v>
      </c>
      <c r="B42" s="36" t="e">
        <f aca="true" t="shared" si="5" ref="B42:W42">AVERAGE(B36:B41)</f>
        <v>#DIV/0!</v>
      </c>
      <c r="C42" s="37">
        <f t="shared" si="5"/>
        <v>19.566666666666663</v>
      </c>
      <c r="D42" s="36" t="e">
        <f t="shared" si="5"/>
        <v>#DIV/0!</v>
      </c>
      <c r="E42" s="37">
        <f t="shared" si="5"/>
        <v>19.53333333333333</v>
      </c>
      <c r="F42" s="36" t="e">
        <f t="shared" si="5"/>
        <v>#DIV/0!</v>
      </c>
      <c r="G42" s="39">
        <f t="shared" si="5"/>
        <v>18.7</v>
      </c>
      <c r="H42" s="36" t="e">
        <f t="shared" si="5"/>
        <v>#DIV/0!</v>
      </c>
      <c r="I42" s="37">
        <f t="shared" si="5"/>
        <v>19.649999999999995</v>
      </c>
      <c r="J42" s="36" t="e">
        <f t="shared" si="5"/>
        <v>#DIV/0!</v>
      </c>
      <c r="K42" s="37">
        <f t="shared" si="5"/>
        <v>19.616666666666664</v>
      </c>
      <c r="L42" s="36" t="e">
        <f t="shared" si="5"/>
        <v>#DIV/0!</v>
      </c>
      <c r="M42" s="37">
        <f t="shared" si="5"/>
        <v>19.566666666666663</v>
      </c>
      <c r="N42" s="36" t="e">
        <f t="shared" si="5"/>
        <v>#DIV/0!</v>
      </c>
      <c r="O42" s="37">
        <f t="shared" si="5"/>
        <v>19.383333333333336</v>
      </c>
      <c r="P42" s="36" t="e">
        <f t="shared" si="5"/>
        <v>#DIV/0!</v>
      </c>
      <c r="Q42" s="39">
        <f t="shared" si="5"/>
        <v>19.716666666666665</v>
      </c>
      <c r="R42" s="36" t="e">
        <f t="shared" si="5"/>
        <v>#DIV/0!</v>
      </c>
      <c r="S42" s="37">
        <f t="shared" si="5"/>
        <v>19.9</v>
      </c>
      <c r="T42" s="36" t="e">
        <f t="shared" si="5"/>
        <v>#DIV/0!</v>
      </c>
      <c r="U42" s="39">
        <f t="shared" si="5"/>
        <v>20.15</v>
      </c>
      <c r="V42" s="36" t="e">
        <f t="shared" si="5"/>
        <v>#DIV/0!</v>
      </c>
      <c r="W42" s="39">
        <f t="shared" si="5"/>
        <v>19.900000000000002</v>
      </c>
    </row>
    <row r="43" spans="1:23" ht="14.25" thickBot="1">
      <c r="A43" s="40" t="s">
        <v>354</v>
      </c>
      <c r="B43" s="43" t="e">
        <f aca="true" t="shared" si="6" ref="B43:W43">AVERAGE(B6:B10,B12:B16,B18:B22,B24:B28,B30:B34,B36:B41)</f>
        <v>#DIV/0!</v>
      </c>
      <c r="C43" s="42">
        <f t="shared" si="6"/>
        <v>16.99032258064516</v>
      </c>
      <c r="D43" s="43" t="e">
        <f t="shared" si="6"/>
        <v>#DIV/0!</v>
      </c>
      <c r="E43" s="42">
        <f t="shared" si="6"/>
        <v>16.96774193548387</v>
      </c>
      <c r="F43" s="43" t="e">
        <f t="shared" si="6"/>
        <v>#DIV/0!</v>
      </c>
      <c r="G43" s="45">
        <f t="shared" si="6"/>
        <v>16.174193548387098</v>
      </c>
      <c r="H43" s="43" t="e">
        <f t="shared" si="6"/>
        <v>#DIV/0!</v>
      </c>
      <c r="I43" s="42">
        <f t="shared" si="6"/>
        <v>17.212903225806453</v>
      </c>
      <c r="J43" s="43" t="e">
        <f t="shared" si="6"/>
        <v>#DIV/0!</v>
      </c>
      <c r="K43" s="42">
        <f t="shared" si="6"/>
        <v>17.14516129032258</v>
      </c>
      <c r="L43" s="43" t="e">
        <f t="shared" si="6"/>
        <v>#DIV/0!</v>
      </c>
      <c r="M43" s="42">
        <f t="shared" si="6"/>
        <v>17.1</v>
      </c>
      <c r="N43" s="43" t="e">
        <f t="shared" si="6"/>
        <v>#DIV/0!</v>
      </c>
      <c r="O43" s="42">
        <f t="shared" si="6"/>
        <v>16.945161290322584</v>
      </c>
      <c r="P43" s="43" t="e">
        <f t="shared" si="6"/>
        <v>#DIV/0!</v>
      </c>
      <c r="Q43" s="45">
        <f t="shared" si="6"/>
        <v>17.241935483870964</v>
      </c>
      <c r="R43" s="43" t="e">
        <f t="shared" si="6"/>
        <v>#DIV/0!</v>
      </c>
      <c r="S43" s="42">
        <f t="shared" si="6"/>
        <v>17.40967741935484</v>
      </c>
      <c r="T43" s="43" t="e">
        <f t="shared" si="6"/>
        <v>#DIV/0!</v>
      </c>
      <c r="U43" s="45">
        <f t="shared" si="6"/>
        <v>17.63225806451613</v>
      </c>
      <c r="V43" s="43" t="e">
        <f t="shared" si="6"/>
        <v>#DIV/0!</v>
      </c>
      <c r="W43" s="45">
        <f t="shared" si="6"/>
        <v>17.425806451612903</v>
      </c>
    </row>
  </sheetData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showOutlineSymbols="0" zoomScaleSheetLayoutView="85" workbookViewId="0" topLeftCell="A1">
      <pane ySplit="5" topLeftCell="A6" activePane="bottomLeft" state="frozen"/>
      <selection pane="topLeft" activeCell="D7" sqref="D7"/>
      <selection pane="bottomLef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69" t="s">
        <v>421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7"/>
      <c r="D4" s="66" t="s">
        <v>3</v>
      </c>
      <c r="E4" s="65"/>
      <c r="F4" s="67" t="s">
        <v>4</v>
      </c>
      <c r="G4" s="68"/>
      <c r="H4" s="64" t="s">
        <v>5</v>
      </c>
      <c r="I4" s="67"/>
      <c r="J4" s="66" t="s">
        <v>6</v>
      </c>
      <c r="K4" s="65"/>
      <c r="L4" s="67" t="s">
        <v>7</v>
      </c>
      <c r="M4" s="67"/>
      <c r="N4" s="66" t="s">
        <v>8</v>
      </c>
      <c r="O4" s="65"/>
      <c r="P4" s="67" t="s">
        <v>9</v>
      </c>
      <c r="Q4" s="68"/>
      <c r="R4" s="64" t="s">
        <v>10</v>
      </c>
      <c r="S4" s="67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26" t="s">
        <v>422</v>
      </c>
      <c r="B6" s="16"/>
      <c r="C6" s="27">
        <v>20.2</v>
      </c>
      <c r="D6" s="48"/>
      <c r="E6" s="28">
        <v>20.1</v>
      </c>
      <c r="F6" s="48"/>
      <c r="G6" s="29">
        <v>19.2</v>
      </c>
      <c r="H6" s="57"/>
      <c r="I6" s="27">
        <v>20.2</v>
      </c>
      <c r="J6" s="48"/>
      <c r="K6" s="28">
        <v>20.2</v>
      </c>
      <c r="L6" s="48"/>
      <c r="M6" s="27">
        <v>20.1</v>
      </c>
      <c r="N6" s="48"/>
      <c r="O6" s="28">
        <v>20</v>
      </c>
      <c r="P6" s="48"/>
      <c r="Q6" s="29">
        <v>20.2</v>
      </c>
      <c r="R6" s="48"/>
      <c r="S6" s="27">
        <v>20.4</v>
      </c>
      <c r="T6" s="48"/>
      <c r="U6" s="29">
        <v>20.7</v>
      </c>
      <c r="V6" s="48"/>
      <c r="W6" s="29">
        <v>20.4</v>
      </c>
    </row>
    <row r="7" spans="1:23" ht="13.5">
      <c r="A7" s="7" t="s">
        <v>139</v>
      </c>
      <c r="B7" s="16"/>
      <c r="C7" s="17">
        <v>19.2</v>
      </c>
      <c r="D7" s="6"/>
      <c r="E7" s="8">
        <v>19.2</v>
      </c>
      <c r="F7" s="6"/>
      <c r="G7" s="9">
        <v>18.4</v>
      </c>
      <c r="H7" s="16"/>
      <c r="I7" s="17">
        <v>19.3</v>
      </c>
      <c r="J7" s="6"/>
      <c r="K7" s="8">
        <v>19.2</v>
      </c>
      <c r="L7" s="6"/>
      <c r="M7" s="17">
        <v>19.2</v>
      </c>
      <c r="N7" s="6"/>
      <c r="O7" s="8">
        <v>19</v>
      </c>
      <c r="P7" s="6"/>
      <c r="Q7" s="9">
        <v>19.3</v>
      </c>
      <c r="R7" s="6"/>
      <c r="S7" s="17">
        <v>19.5</v>
      </c>
      <c r="T7" s="6"/>
      <c r="U7" s="9">
        <v>19.8</v>
      </c>
      <c r="V7" s="6"/>
      <c r="W7" s="9">
        <v>19.5</v>
      </c>
    </row>
    <row r="8" spans="1:23" ht="13.5">
      <c r="A8" s="7" t="s">
        <v>140</v>
      </c>
      <c r="B8" s="16"/>
      <c r="C8" s="17">
        <v>18.9</v>
      </c>
      <c r="D8" s="6"/>
      <c r="E8" s="8">
        <v>18.8</v>
      </c>
      <c r="F8" s="6"/>
      <c r="G8" s="9">
        <v>18</v>
      </c>
      <c r="H8" s="16"/>
      <c r="I8" s="17">
        <v>18.9</v>
      </c>
      <c r="J8" s="6"/>
      <c r="K8" s="8">
        <v>18.9</v>
      </c>
      <c r="L8" s="6"/>
      <c r="M8" s="17">
        <v>18.8</v>
      </c>
      <c r="N8" s="6"/>
      <c r="O8" s="8">
        <v>18.6</v>
      </c>
      <c r="P8" s="6"/>
      <c r="Q8" s="9">
        <v>19</v>
      </c>
      <c r="R8" s="6"/>
      <c r="S8" s="17">
        <v>19.2</v>
      </c>
      <c r="T8" s="6"/>
      <c r="U8" s="9">
        <v>19.4</v>
      </c>
      <c r="V8" s="6"/>
      <c r="W8" s="9">
        <v>19.2</v>
      </c>
    </row>
    <row r="9" spans="1:23" ht="13.5">
      <c r="A9" s="7" t="s">
        <v>141</v>
      </c>
      <c r="B9" s="16"/>
      <c r="C9" s="17">
        <v>18.3</v>
      </c>
      <c r="D9" s="6"/>
      <c r="E9" s="8">
        <v>18.2</v>
      </c>
      <c r="F9" s="6"/>
      <c r="G9" s="9">
        <v>17.4</v>
      </c>
      <c r="H9" s="16"/>
      <c r="I9" s="17">
        <v>18.4</v>
      </c>
      <c r="J9" s="6"/>
      <c r="K9" s="8">
        <v>18.4</v>
      </c>
      <c r="L9" s="6"/>
      <c r="M9" s="17">
        <v>18.3</v>
      </c>
      <c r="N9" s="6"/>
      <c r="O9" s="8">
        <v>18.2</v>
      </c>
      <c r="P9" s="6"/>
      <c r="Q9" s="9">
        <v>18.5</v>
      </c>
      <c r="R9" s="6"/>
      <c r="S9" s="17">
        <v>18.6</v>
      </c>
      <c r="T9" s="6"/>
      <c r="U9" s="9">
        <v>18.9</v>
      </c>
      <c r="V9" s="6"/>
      <c r="W9" s="9">
        <v>18.7</v>
      </c>
    </row>
    <row r="10" spans="1:23" ht="13.5">
      <c r="A10" s="7" t="s">
        <v>142</v>
      </c>
      <c r="B10" s="30"/>
      <c r="C10" s="18">
        <v>17</v>
      </c>
      <c r="D10" s="31"/>
      <c r="E10" s="11">
        <v>16.9</v>
      </c>
      <c r="F10" s="31"/>
      <c r="G10" s="12">
        <v>16.1</v>
      </c>
      <c r="H10" s="30"/>
      <c r="I10" s="18">
        <v>17.1</v>
      </c>
      <c r="J10" s="31"/>
      <c r="K10" s="11">
        <v>17</v>
      </c>
      <c r="L10" s="31"/>
      <c r="M10" s="18">
        <v>17</v>
      </c>
      <c r="N10" s="31"/>
      <c r="O10" s="11">
        <v>16.8</v>
      </c>
      <c r="P10" s="31"/>
      <c r="Q10" s="12">
        <v>17.1</v>
      </c>
      <c r="R10" s="31"/>
      <c r="S10" s="18">
        <v>17.3</v>
      </c>
      <c r="T10" s="31"/>
      <c r="U10" s="12">
        <v>17.5</v>
      </c>
      <c r="V10" s="31"/>
      <c r="W10" s="12">
        <v>17.4</v>
      </c>
    </row>
    <row r="11" spans="1:23" ht="13.5">
      <c r="A11" s="33" t="s">
        <v>143</v>
      </c>
      <c r="B11" s="34" t="str">
        <f>_xlfn.IFERROR(AVERAGE(B6:B10),"")</f>
        <v/>
      </c>
      <c r="C11" s="35">
        <f aca="true" t="shared" si="0" ref="C11:W11">AVERAGE(C6:C10)</f>
        <v>18.72</v>
      </c>
      <c r="D11" s="36" t="str">
        <f>_xlfn.IFERROR(AVERAGE(D6:D10),"")</f>
        <v/>
      </c>
      <c r="E11" s="37">
        <f t="shared" si="0"/>
        <v>18.639999999999997</v>
      </c>
      <c r="F11" s="36" t="str">
        <f>_xlfn.IFERROR(AVERAGE(F6:F10),"")</f>
        <v/>
      </c>
      <c r="G11" s="39">
        <f t="shared" si="0"/>
        <v>17.82</v>
      </c>
      <c r="H11" s="34" t="str">
        <f>_xlfn.IFERROR(AVERAGE(H6:H10),"")</f>
        <v/>
      </c>
      <c r="I11" s="35">
        <f t="shared" si="0"/>
        <v>18.78</v>
      </c>
      <c r="J11" s="36" t="str">
        <f>_xlfn.IFERROR(AVERAGE(J6:J10),"")</f>
        <v/>
      </c>
      <c r="K11" s="37">
        <f t="shared" si="0"/>
        <v>18.74</v>
      </c>
      <c r="L11" s="36" t="str">
        <f>_xlfn.IFERROR(AVERAGE(L6:L10),"")</f>
        <v/>
      </c>
      <c r="M11" s="35">
        <f t="shared" si="0"/>
        <v>18.68</v>
      </c>
      <c r="N11" s="36" t="str">
        <f>_xlfn.IFERROR(AVERAGE(N6:N10),"")</f>
        <v/>
      </c>
      <c r="O11" s="37">
        <f t="shared" si="0"/>
        <v>18.52</v>
      </c>
      <c r="P11" s="36" t="str">
        <f>_xlfn.IFERROR(AVERAGE(P6:P10),"")</f>
        <v/>
      </c>
      <c r="Q11" s="39">
        <f t="shared" si="0"/>
        <v>18.82</v>
      </c>
      <c r="R11" s="36" t="str">
        <f>_xlfn.IFERROR(AVERAGE(R6:R10),"")</f>
        <v/>
      </c>
      <c r="S11" s="35">
        <f t="shared" si="0"/>
        <v>18.999999999999996</v>
      </c>
      <c r="T11" s="36" t="str">
        <f>_xlfn.IFERROR(AVERAGE(T6:T10),"")</f>
        <v/>
      </c>
      <c r="U11" s="39">
        <f t="shared" si="0"/>
        <v>19.259999999999998</v>
      </c>
      <c r="V11" s="36" t="str">
        <f>_xlfn.IFERROR(AVERAGE(V6:V10),"")</f>
        <v/>
      </c>
      <c r="W11" s="39">
        <f t="shared" si="0"/>
        <v>19.04</v>
      </c>
    </row>
    <row r="12" spans="1:23" ht="13.5">
      <c r="A12" s="7" t="s">
        <v>144</v>
      </c>
      <c r="B12" s="16"/>
      <c r="C12" s="27">
        <v>18.5</v>
      </c>
      <c r="D12" s="6"/>
      <c r="E12" s="28">
        <v>18.4</v>
      </c>
      <c r="F12" s="6"/>
      <c r="G12" s="29">
        <v>17.6</v>
      </c>
      <c r="H12" s="16"/>
      <c r="I12" s="27">
        <v>18.5</v>
      </c>
      <c r="J12" s="6"/>
      <c r="K12" s="28">
        <v>18.4</v>
      </c>
      <c r="L12" s="6"/>
      <c r="M12" s="27">
        <v>18.4</v>
      </c>
      <c r="N12" s="6"/>
      <c r="O12" s="28">
        <v>18.2</v>
      </c>
      <c r="P12" s="6"/>
      <c r="Q12" s="29">
        <v>18.5</v>
      </c>
      <c r="R12" s="6"/>
      <c r="S12" s="27">
        <v>18.7</v>
      </c>
      <c r="T12" s="6"/>
      <c r="U12" s="29">
        <v>19</v>
      </c>
      <c r="V12" s="6"/>
      <c r="W12" s="29">
        <v>18.8</v>
      </c>
    </row>
    <row r="13" spans="1:23" ht="13.5">
      <c r="A13" s="7" t="s">
        <v>145</v>
      </c>
      <c r="B13" s="16"/>
      <c r="C13" s="17">
        <v>18.6</v>
      </c>
      <c r="D13" s="6"/>
      <c r="E13" s="8">
        <v>18.5</v>
      </c>
      <c r="F13" s="6"/>
      <c r="G13" s="9">
        <v>17.7</v>
      </c>
      <c r="H13" s="16"/>
      <c r="I13" s="17">
        <v>18.7</v>
      </c>
      <c r="J13" s="6"/>
      <c r="K13" s="8">
        <v>18.6</v>
      </c>
      <c r="L13" s="6"/>
      <c r="M13" s="17">
        <v>18.7</v>
      </c>
      <c r="N13" s="6"/>
      <c r="O13" s="8">
        <v>18.5</v>
      </c>
      <c r="P13" s="6"/>
      <c r="Q13" s="9">
        <v>18.7</v>
      </c>
      <c r="R13" s="6"/>
      <c r="S13" s="17">
        <v>18.9</v>
      </c>
      <c r="T13" s="6"/>
      <c r="U13" s="9">
        <v>19.2</v>
      </c>
      <c r="V13" s="6"/>
      <c r="W13" s="9">
        <v>18.9</v>
      </c>
    </row>
    <row r="14" spans="1:23" ht="13.5">
      <c r="A14" s="7" t="s">
        <v>146</v>
      </c>
      <c r="B14" s="16"/>
      <c r="C14" s="17">
        <v>19.4</v>
      </c>
      <c r="D14" s="6"/>
      <c r="E14" s="8">
        <v>19.3</v>
      </c>
      <c r="F14" s="6"/>
      <c r="G14" s="9">
        <v>18.5</v>
      </c>
      <c r="H14" s="16"/>
      <c r="I14" s="17">
        <v>19.3</v>
      </c>
      <c r="J14" s="6"/>
      <c r="K14" s="8">
        <v>19.3</v>
      </c>
      <c r="L14" s="6"/>
      <c r="M14" s="17">
        <v>19.3</v>
      </c>
      <c r="N14" s="6"/>
      <c r="O14" s="8">
        <v>19.1</v>
      </c>
      <c r="P14" s="6"/>
      <c r="Q14" s="9">
        <v>19.4</v>
      </c>
      <c r="R14" s="6"/>
      <c r="S14" s="17">
        <v>19.6</v>
      </c>
      <c r="T14" s="6"/>
      <c r="U14" s="9">
        <v>19.8</v>
      </c>
      <c r="V14" s="6"/>
      <c r="W14" s="9">
        <v>19.7</v>
      </c>
    </row>
    <row r="15" spans="1:23" ht="13.5">
      <c r="A15" s="7" t="s">
        <v>147</v>
      </c>
      <c r="B15" s="16"/>
      <c r="C15" s="17">
        <v>20</v>
      </c>
      <c r="D15" s="6"/>
      <c r="E15" s="8">
        <v>19.9</v>
      </c>
      <c r="F15" s="6"/>
      <c r="G15" s="9">
        <v>19.1</v>
      </c>
      <c r="H15" s="16"/>
      <c r="I15" s="17">
        <v>20.1</v>
      </c>
      <c r="J15" s="6"/>
      <c r="K15" s="8">
        <v>20</v>
      </c>
      <c r="L15" s="6"/>
      <c r="M15" s="17">
        <v>20</v>
      </c>
      <c r="N15" s="6"/>
      <c r="O15" s="8">
        <v>19.8</v>
      </c>
      <c r="P15" s="6"/>
      <c r="Q15" s="9">
        <v>20.1</v>
      </c>
      <c r="R15" s="6"/>
      <c r="S15" s="17">
        <v>20.3</v>
      </c>
      <c r="T15" s="6"/>
      <c r="U15" s="9">
        <v>20.5</v>
      </c>
      <c r="V15" s="6"/>
      <c r="W15" s="9">
        <v>20.3</v>
      </c>
    </row>
    <row r="16" spans="1:23" ht="13.5">
      <c r="A16" s="7" t="s">
        <v>148</v>
      </c>
      <c r="B16" s="30"/>
      <c r="C16" s="18">
        <v>21</v>
      </c>
      <c r="D16" s="31"/>
      <c r="E16" s="11">
        <v>20.9</v>
      </c>
      <c r="F16" s="31"/>
      <c r="G16" s="12">
        <v>20.1</v>
      </c>
      <c r="H16" s="30"/>
      <c r="I16" s="18">
        <v>20.9</v>
      </c>
      <c r="J16" s="31"/>
      <c r="K16" s="11">
        <v>20.9</v>
      </c>
      <c r="L16" s="31"/>
      <c r="M16" s="18">
        <v>20.8</v>
      </c>
      <c r="N16" s="31"/>
      <c r="O16" s="11">
        <v>20.6</v>
      </c>
      <c r="P16" s="31"/>
      <c r="Q16" s="12">
        <v>21</v>
      </c>
      <c r="R16" s="31"/>
      <c r="S16" s="18">
        <v>21.2</v>
      </c>
      <c r="T16" s="31"/>
      <c r="U16" s="12">
        <v>21.4</v>
      </c>
      <c r="V16" s="31"/>
      <c r="W16" s="12">
        <v>21.2</v>
      </c>
    </row>
    <row r="17" spans="1:23" ht="13.5">
      <c r="A17" s="33" t="s">
        <v>149</v>
      </c>
      <c r="B17" s="34" t="str">
        <f>_xlfn.IFERROR(AVERAGE(B12:B16),"")</f>
        <v/>
      </c>
      <c r="C17" s="35">
        <f aca="true" t="shared" si="1" ref="C17:W17">AVERAGE(C12:C16)</f>
        <v>19.5</v>
      </c>
      <c r="D17" s="36" t="str">
        <f>_xlfn.IFERROR(AVERAGE(D12:D16),"")</f>
        <v/>
      </c>
      <c r="E17" s="37">
        <f t="shared" si="1"/>
        <v>19.4</v>
      </c>
      <c r="F17" s="36" t="str">
        <f>_xlfn.IFERROR(AVERAGE(F12:F16),"")</f>
        <v/>
      </c>
      <c r="G17" s="39">
        <f t="shared" si="1"/>
        <v>18.6</v>
      </c>
      <c r="H17" s="34" t="str">
        <f>_xlfn.IFERROR(AVERAGE(H12:H16),"")</f>
        <v/>
      </c>
      <c r="I17" s="35">
        <f t="shared" si="1"/>
        <v>19.5</v>
      </c>
      <c r="J17" s="36" t="str">
        <f>_xlfn.IFERROR(AVERAGE(J12:J16),"")</f>
        <v/>
      </c>
      <c r="K17" s="37">
        <f t="shared" si="1"/>
        <v>19.439999999999998</v>
      </c>
      <c r="L17" s="36" t="str">
        <f>_xlfn.IFERROR(AVERAGE(L12:L16),"")</f>
        <v/>
      </c>
      <c r="M17" s="35">
        <f t="shared" si="1"/>
        <v>19.439999999999998</v>
      </c>
      <c r="N17" s="36" t="str">
        <f>_xlfn.IFERROR(AVERAGE(N12:N16),"")</f>
        <v/>
      </c>
      <c r="O17" s="37">
        <f t="shared" si="1"/>
        <v>19.240000000000002</v>
      </c>
      <c r="P17" s="36" t="str">
        <f>_xlfn.IFERROR(AVERAGE(P12:P16),"")</f>
        <v/>
      </c>
      <c r="Q17" s="39">
        <f t="shared" si="1"/>
        <v>19.54</v>
      </c>
      <c r="R17" s="36" t="str">
        <f>_xlfn.IFERROR(AVERAGE(R12:R16),"")</f>
        <v/>
      </c>
      <c r="S17" s="35">
        <f t="shared" si="1"/>
        <v>19.740000000000002</v>
      </c>
      <c r="T17" s="36" t="str">
        <f>_xlfn.IFERROR(AVERAGE(T12:T16),"")</f>
        <v/>
      </c>
      <c r="U17" s="39">
        <f t="shared" si="1"/>
        <v>19.98</v>
      </c>
      <c r="V17" s="36" t="str">
        <f>_xlfn.IFERROR(AVERAGE(V12:V16),"")</f>
        <v/>
      </c>
      <c r="W17" s="39">
        <f t="shared" si="1"/>
        <v>19.78</v>
      </c>
    </row>
    <row r="18" spans="1:23" ht="13.5">
      <c r="A18" s="7" t="s">
        <v>150</v>
      </c>
      <c r="B18" s="6"/>
      <c r="C18" s="27">
        <v>19.9</v>
      </c>
      <c r="D18" s="6"/>
      <c r="E18" s="28">
        <v>19.8</v>
      </c>
      <c r="F18" s="6"/>
      <c r="G18" s="29">
        <v>19</v>
      </c>
      <c r="H18" s="16"/>
      <c r="I18" s="27">
        <v>19.8</v>
      </c>
      <c r="J18" s="6"/>
      <c r="K18" s="28">
        <v>19.7</v>
      </c>
      <c r="L18" s="6"/>
      <c r="M18" s="27">
        <v>19.7</v>
      </c>
      <c r="N18" s="6"/>
      <c r="O18" s="28">
        <v>19.5</v>
      </c>
      <c r="P18" s="6"/>
      <c r="Q18" s="29">
        <v>19.8</v>
      </c>
      <c r="R18" s="6"/>
      <c r="S18" s="27">
        <v>20.1</v>
      </c>
      <c r="T18" s="6"/>
      <c r="U18" s="29">
        <v>20.3</v>
      </c>
      <c r="V18" s="6"/>
      <c r="W18" s="29">
        <v>20.1</v>
      </c>
    </row>
    <row r="19" spans="1:23" ht="13.5">
      <c r="A19" s="7" t="s">
        <v>151</v>
      </c>
      <c r="B19" s="6"/>
      <c r="C19" s="17">
        <v>20.6</v>
      </c>
      <c r="D19" s="6"/>
      <c r="E19" s="8">
        <v>20.5</v>
      </c>
      <c r="F19" s="6"/>
      <c r="G19" s="9">
        <v>19.7</v>
      </c>
      <c r="H19" s="16"/>
      <c r="I19" s="17">
        <v>20.5</v>
      </c>
      <c r="J19" s="6"/>
      <c r="K19" s="8">
        <v>20.5</v>
      </c>
      <c r="L19" s="6"/>
      <c r="M19" s="17">
        <v>20.4</v>
      </c>
      <c r="N19" s="6"/>
      <c r="O19" s="8">
        <v>20.2</v>
      </c>
      <c r="P19" s="6"/>
      <c r="Q19" s="9">
        <v>20.6</v>
      </c>
      <c r="R19" s="6"/>
      <c r="S19" s="17">
        <v>20.8</v>
      </c>
      <c r="T19" s="6"/>
      <c r="U19" s="9">
        <v>21</v>
      </c>
      <c r="V19" s="6"/>
      <c r="W19" s="9">
        <v>20.9</v>
      </c>
    </row>
    <row r="20" spans="1:23" ht="13.5">
      <c r="A20" s="7" t="s">
        <v>152</v>
      </c>
      <c r="B20" s="6"/>
      <c r="C20" s="17">
        <v>20.5</v>
      </c>
      <c r="D20" s="6"/>
      <c r="E20" s="8">
        <v>20.4</v>
      </c>
      <c r="F20" s="6"/>
      <c r="G20" s="9">
        <v>19.6</v>
      </c>
      <c r="H20" s="16"/>
      <c r="I20" s="17">
        <v>20.5</v>
      </c>
      <c r="J20" s="6"/>
      <c r="K20" s="8">
        <v>20.5</v>
      </c>
      <c r="L20" s="6"/>
      <c r="M20" s="17">
        <v>20.4</v>
      </c>
      <c r="N20" s="6"/>
      <c r="O20" s="8">
        <v>20.2</v>
      </c>
      <c r="P20" s="6"/>
      <c r="Q20" s="9">
        <v>20.6</v>
      </c>
      <c r="R20" s="6"/>
      <c r="S20" s="17">
        <v>20.7</v>
      </c>
      <c r="T20" s="6"/>
      <c r="U20" s="9">
        <v>20.9</v>
      </c>
      <c r="V20" s="6"/>
      <c r="W20" s="9">
        <v>20.7</v>
      </c>
    </row>
    <row r="21" spans="1:23" ht="13.5">
      <c r="A21" s="7" t="s">
        <v>153</v>
      </c>
      <c r="B21" s="6"/>
      <c r="C21" s="17">
        <v>21</v>
      </c>
      <c r="D21" s="6"/>
      <c r="E21" s="8">
        <v>20.9</v>
      </c>
      <c r="F21" s="6"/>
      <c r="G21" s="9">
        <v>20</v>
      </c>
      <c r="H21" s="16"/>
      <c r="I21" s="17">
        <v>20.9</v>
      </c>
      <c r="J21" s="6"/>
      <c r="K21" s="8">
        <v>20.9</v>
      </c>
      <c r="L21" s="6"/>
      <c r="M21" s="17">
        <v>20.8</v>
      </c>
      <c r="N21" s="6"/>
      <c r="O21" s="8">
        <v>20.6</v>
      </c>
      <c r="P21" s="6"/>
      <c r="Q21" s="9">
        <v>21</v>
      </c>
      <c r="R21" s="6"/>
      <c r="S21" s="17">
        <v>21.2</v>
      </c>
      <c r="T21" s="6"/>
      <c r="U21" s="9">
        <v>21.4</v>
      </c>
      <c r="V21" s="6"/>
      <c r="W21" s="9">
        <v>21.2</v>
      </c>
    </row>
    <row r="22" spans="1:23" ht="13.5">
      <c r="A22" s="7" t="s">
        <v>154</v>
      </c>
      <c r="B22" s="31"/>
      <c r="C22" s="18">
        <v>21.7</v>
      </c>
      <c r="D22" s="31"/>
      <c r="E22" s="11">
        <v>21.6</v>
      </c>
      <c r="F22" s="31"/>
      <c r="G22" s="12">
        <v>20.8</v>
      </c>
      <c r="H22" s="30"/>
      <c r="I22" s="18">
        <v>21.7</v>
      </c>
      <c r="J22" s="31"/>
      <c r="K22" s="11">
        <v>21.6</v>
      </c>
      <c r="L22" s="31"/>
      <c r="M22" s="18">
        <v>21.6</v>
      </c>
      <c r="N22" s="31"/>
      <c r="O22" s="11">
        <v>21.4</v>
      </c>
      <c r="P22" s="31"/>
      <c r="Q22" s="12">
        <v>21.7</v>
      </c>
      <c r="R22" s="31"/>
      <c r="S22" s="18">
        <v>21.9</v>
      </c>
      <c r="T22" s="31"/>
      <c r="U22" s="12">
        <v>22.1</v>
      </c>
      <c r="V22" s="31"/>
      <c r="W22" s="12">
        <v>21.9</v>
      </c>
    </row>
    <row r="23" spans="1:23" ht="13.5">
      <c r="A23" s="33" t="s">
        <v>155</v>
      </c>
      <c r="B23" s="34" t="str">
        <f>_xlfn.IFERROR(AVERAGE(B18:B22),"")</f>
        <v/>
      </c>
      <c r="C23" s="35">
        <f aca="true" t="shared" si="2" ref="C23:W23">AVERAGE(C18:C22)</f>
        <v>20.740000000000002</v>
      </c>
      <c r="D23" s="36" t="str">
        <f>_xlfn.IFERROR(AVERAGE(D18:D22),"")</f>
        <v/>
      </c>
      <c r="E23" s="37">
        <f t="shared" si="2"/>
        <v>20.639999999999997</v>
      </c>
      <c r="F23" s="36" t="str">
        <f>_xlfn.IFERROR(AVERAGE(F18:F22),"")</f>
        <v/>
      </c>
      <c r="G23" s="39">
        <f t="shared" si="2"/>
        <v>19.82</v>
      </c>
      <c r="H23" s="34" t="str">
        <f>_xlfn.IFERROR(AVERAGE(H18:H22),"")</f>
        <v/>
      </c>
      <c r="I23" s="35">
        <f t="shared" si="2"/>
        <v>20.68</v>
      </c>
      <c r="J23" s="36" t="str">
        <f>_xlfn.IFERROR(AVERAGE(J18:J22),"")</f>
        <v/>
      </c>
      <c r="K23" s="37">
        <f t="shared" si="2"/>
        <v>20.639999999999997</v>
      </c>
      <c r="L23" s="36" t="str">
        <f>_xlfn.IFERROR(AVERAGE(L18:L22),"")</f>
        <v/>
      </c>
      <c r="M23" s="35">
        <f t="shared" si="2"/>
        <v>20.580000000000002</v>
      </c>
      <c r="N23" s="36" t="str">
        <f>_xlfn.IFERROR(AVERAGE(N18:N22),"")</f>
        <v/>
      </c>
      <c r="O23" s="37">
        <f t="shared" si="2"/>
        <v>20.380000000000003</v>
      </c>
      <c r="P23" s="36" t="str">
        <f>_xlfn.IFERROR(AVERAGE(P18:P22),"")</f>
        <v/>
      </c>
      <c r="Q23" s="39">
        <f t="shared" si="2"/>
        <v>20.740000000000002</v>
      </c>
      <c r="R23" s="36" t="str">
        <f>_xlfn.IFERROR(AVERAGE(R18:R22),"")</f>
        <v/>
      </c>
      <c r="S23" s="35">
        <f t="shared" si="2"/>
        <v>20.940000000000005</v>
      </c>
      <c r="T23" s="36" t="str">
        <f>_xlfn.IFERROR(AVERAGE(T18:T22),"")</f>
        <v/>
      </c>
      <c r="U23" s="39">
        <f t="shared" si="2"/>
        <v>21.139999999999997</v>
      </c>
      <c r="V23" s="36" t="str">
        <f>_xlfn.IFERROR(AVERAGE(V18:V22),"")</f>
        <v/>
      </c>
      <c r="W23" s="39">
        <f t="shared" si="2"/>
        <v>20.96</v>
      </c>
    </row>
    <row r="24" spans="1:23" ht="13.5">
      <c r="A24" s="7" t="s">
        <v>156</v>
      </c>
      <c r="B24" s="6"/>
      <c r="C24" s="27">
        <v>21</v>
      </c>
      <c r="D24" s="6"/>
      <c r="E24" s="28">
        <v>20.9</v>
      </c>
      <c r="F24" s="6"/>
      <c r="G24" s="29">
        <v>20.1</v>
      </c>
      <c r="H24" s="16"/>
      <c r="I24" s="27">
        <v>21</v>
      </c>
      <c r="J24" s="6"/>
      <c r="K24" s="28">
        <v>21</v>
      </c>
      <c r="L24" s="6"/>
      <c r="M24" s="27">
        <v>20.9</v>
      </c>
      <c r="N24" s="6"/>
      <c r="O24" s="28">
        <v>20.6</v>
      </c>
      <c r="P24" s="6"/>
      <c r="Q24" s="29">
        <v>21.1</v>
      </c>
      <c r="R24" s="6"/>
      <c r="S24" s="27">
        <v>21.2</v>
      </c>
      <c r="T24" s="6"/>
      <c r="U24" s="29">
        <v>21.4</v>
      </c>
      <c r="V24" s="6"/>
      <c r="W24" s="29">
        <v>21.3</v>
      </c>
    </row>
    <row r="25" spans="1:23" ht="13.5">
      <c r="A25" s="7" t="s">
        <v>157</v>
      </c>
      <c r="B25" s="6"/>
      <c r="C25" s="17">
        <v>21.2</v>
      </c>
      <c r="D25" s="6"/>
      <c r="E25" s="8">
        <v>21.2</v>
      </c>
      <c r="F25" s="6"/>
      <c r="G25" s="9">
        <v>20.3</v>
      </c>
      <c r="H25" s="16"/>
      <c r="I25" s="17">
        <v>21.3</v>
      </c>
      <c r="J25" s="6"/>
      <c r="K25" s="8">
        <v>21.3</v>
      </c>
      <c r="L25" s="6"/>
      <c r="M25" s="17">
        <v>21.2</v>
      </c>
      <c r="N25" s="6"/>
      <c r="O25" s="8">
        <v>21</v>
      </c>
      <c r="P25" s="6"/>
      <c r="Q25" s="9">
        <v>21.4</v>
      </c>
      <c r="R25" s="6"/>
      <c r="S25" s="17">
        <v>21.5</v>
      </c>
      <c r="T25" s="6"/>
      <c r="U25" s="9">
        <v>21.7</v>
      </c>
      <c r="V25" s="6"/>
      <c r="W25" s="9">
        <v>21.6</v>
      </c>
    </row>
    <row r="26" spans="1:23" ht="13.5">
      <c r="A26" s="7" t="s">
        <v>158</v>
      </c>
      <c r="B26" s="6"/>
      <c r="C26" s="17">
        <v>20.8</v>
      </c>
      <c r="D26" s="6"/>
      <c r="E26" s="8">
        <v>20.7</v>
      </c>
      <c r="F26" s="6"/>
      <c r="G26" s="9">
        <v>19.9</v>
      </c>
      <c r="H26" s="16"/>
      <c r="I26" s="17">
        <v>20.8</v>
      </c>
      <c r="J26" s="6"/>
      <c r="K26" s="8">
        <v>20.8</v>
      </c>
      <c r="L26" s="6"/>
      <c r="M26" s="17">
        <v>20.8</v>
      </c>
      <c r="N26" s="6"/>
      <c r="O26" s="8">
        <v>20.5</v>
      </c>
      <c r="P26" s="6"/>
      <c r="Q26" s="9">
        <v>20.9</v>
      </c>
      <c r="R26" s="6"/>
      <c r="S26" s="17">
        <v>21</v>
      </c>
      <c r="T26" s="6"/>
      <c r="U26" s="9">
        <v>21.3</v>
      </c>
      <c r="V26" s="6"/>
      <c r="W26" s="9">
        <v>21.1</v>
      </c>
    </row>
    <row r="27" spans="1:23" ht="13.5">
      <c r="A27" s="7" t="s">
        <v>159</v>
      </c>
      <c r="B27" s="6"/>
      <c r="C27" s="17">
        <v>20.5</v>
      </c>
      <c r="D27" s="6"/>
      <c r="E27" s="8">
        <v>20.5</v>
      </c>
      <c r="F27" s="6"/>
      <c r="G27" s="9">
        <v>19.6</v>
      </c>
      <c r="H27" s="16"/>
      <c r="I27" s="17">
        <v>20.7</v>
      </c>
      <c r="J27" s="6"/>
      <c r="K27" s="8">
        <v>20.6</v>
      </c>
      <c r="L27" s="6"/>
      <c r="M27" s="17">
        <v>20.6</v>
      </c>
      <c r="N27" s="6"/>
      <c r="O27" s="8">
        <v>20.4</v>
      </c>
      <c r="P27" s="6"/>
      <c r="Q27" s="9">
        <v>20.7</v>
      </c>
      <c r="R27" s="6"/>
      <c r="S27" s="17">
        <v>20.8</v>
      </c>
      <c r="T27" s="6"/>
      <c r="U27" s="9">
        <v>21</v>
      </c>
      <c r="V27" s="6"/>
      <c r="W27" s="9">
        <v>20.8</v>
      </c>
    </row>
    <row r="28" spans="1:23" ht="13.5">
      <c r="A28" s="7" t="s">
        <v>160</v>
      </c>
      <c r="B28" s="31"/>
      <c r="C28" s="18">
        <v>21</v>
      </c>
      <c r="D28" s="31"/>
      <c r="E28" s="11">
        <v>20.9</v>
      </c>
      <c r="F28" s="31"/>
      <c r="G28" s="12">
        <v>20.1</v>
      </c>
      <c r="H28" s="30"/>
      <c r="I28" s="18">
        <v>21</v>
      </c>
      <c r="J28" s="31"/>
      <c r="K28" s="11">
        <v>20.9</v>
      </c>
      <c r="L28" s="31"/>
      <c r="M28" s="18">
        <v>20.9</v>
      </c>
      <c r="N28" s="31"/>
      <c r="O28" s="11">
        <v>20.7</v>
      </c>
      <c r="P28" s="31"/>
      <c r="Q28" s="12">
        <v>21</v>
      </c>
      <c r="R28" s="31"/>
      <c r="S28" s="18">
        <v>21.2</v>
      </c>
      <c r="T28" s="31"/>
      <c r="U28" s="12">
        <v>21.4</v>
      </c>
      <c r="V28" s="31"/>
      <c r="W28" s="12">
        <v>21.2</v>
      </c>
    </row>
    <row r="29" spans="1:23" ht="13.5">
      <c r="A29" s="33" t="s">
        <v>161</v>
      </c>
      <c r="B29" s="34" t="str">
        <f>_xlfn.IFERROR(AVERAGE(B24:B28),"")</f>
        <v/>
      </c>
      <c r="C29" s="35">
        <f aca="true" t="shared" si="3" ref="C29:W29">AVERAGE(C24:C28)</f>
        <v>20.9</v>
      </c>
      <c r="D29" s="36" t="str">
        <f>_xlfn.IFERROR(AVERAGE(D24:D28),"")</f>
        <v/>
      </c>
      <c r="E29" s="37">
        <f t="shared" si="3"/>
        <v>20.839999999999996</v>
      </c>
      <c r="F29" s="36" t="str">
        <f>_xlfn.IFERROR(AVERAGE(F24:F28),"")</f>
        <v/>
      </c>
      <c r="G29" s="39">
        <f t="shared" si="3"/>
        <v>20</v>
      </c>
      <c r="H29" s="34" t="str">
        <f>_xlfn.IFERROR(AVERAGE(H24:H28),"")</f>
        <v/>
      </c>
      <c r="I29" s="35">
        <f t="shared" si="3"/>
        <v>20.96</v>
      </c>
      <c r="J29" s="36" t="str">
        <f>_xlfn.IFERROR(AVERAGE(J24:J28),"")</f>
        <v/>
      </c>
      <c r="K29" s="37">
        <f t="shared" si="3"/>
        <v>20.919999999999998</v>
      </c>
      <c r="L29" s="36" t="str">
        <f>_xlfn.IFERROR(AVERAGE(L24:L28),"")</f>
        <v/>
      </c>
      <c r="M29" s="35">
        <f t="shared" si="3"/>
        <v>20.880000000000003</v>
      </c>
      <c r="N29" s="36" t="str">
        <f>_xlfn.IFERROR(AVERAGE(N24:N28),"")</f>
        <v/>
      </c>
      <c r="O29" s="37">
        <f t="shared" si="3"/>
        <v>20.64</v>
      </c>
      <c r="P29" s="36" t="str">
        <f>_xlfn.IFERROR(AVERAGE(P24:P28),"")</f>
        <v/>
      </c>
      <c r="Q29" s="39">
        <f t="shared" si="3"/>
        <v>21.02</v>
      </c>
      <c r="R29" s="36" t="str">
        <f>_xlfn.IFERROR(AVERAGE(R24:R28),"")</f>
        <v/>
      </c>
      <c r="S29" s="35">
        <f t="shared" si="3"/>
        <v>21.14</v>
      </c>
      <c r="T29" s="36" t="str">
        <f>_xlfn.IFERROR(AVERAGE(T24:T28),"")</f>
        <v/>
      </c>
      <c r="U29" s="39">
        <f t="shared" si="3"/>
        <v>21.359999999999996</v>
      </c>
      <c r="V29" s="36" t="str">
        <f>_xlfn.IFERROR(AVERAGE(V24:V28),"")</f>
        <v/>
      </c>
      <c r="W29" s="39">
        <f t="shared" si="3"/>
        <v>21.2</v>
      </c>
    </row>
    <row r="30" spans="1:23" ht="13.5">
      <c r="A30" s="7" t="s">
        <v>162</v>
      </c>
      <c r="B30" s="6"/>
      <c r="C30" s="27">
        <v>20.4</v>
      </c>
      <c r="D30" s="6"/>
      <c r="E30" s="28">
        <v>20.3</v>
      </c>
      <c r="F30" s="6"/>
      <c r="G30" s="29">
        <v>19.5</v>
      </c>
      <c r="H30" s="16"/>
      <c r="I30" s="27">
        <v>20.3</v>
      </c>
      <c r="J30" s="6"/>
      <c r="K30" s="28">
        <v>20.3</v>
      </c>
      <c r="L30" s="6"/>
      <c r="M30" s="27">
        <v>20.2</v>
      </c>
      <c r="N30" s="6"/>
      <c r="O30" s="28">
        <v>20</v>
      </c>
      <c r="P30" s="6"/>
      <c r="Q30" s="29">
        <v>20.4</v>
      </c>
      <c r="R30" s="6"/>
      <c r="S30" s="27">
        <v>20.6</v>
      </c>
      <c r="T30" s="6"/>
      <c r="U30" s="29">
        <v>20.8</v>
      </c>
      <c r="V30" s="6"/>
      <c r="W30" s="29">
        <v>20.6</v>
      </c>
    </row>
    <row r="31" spans="1:23" ht="13.5">
      <c r="A31" s="7" t="s">
        <v>163</v>
      </c>
      <c r="B31" s="6"/>
      <c r="C31" s="17">
        <v>20.6</v>
      </c>
      <c r="D31" s="6"/>
      <c r="E31" s="8">
        <v>20.5</v>
      </c>
      <c r="F31" s="6"/>
      <c r="G31" s="9">
        <v>19.7</v>
      </c>
      <c r="H31" s="16"/>
      <c r="I31" s="17">
        <v>20.5</v>
      </c>
      <c r="J31" s="6"/>
      <c r="K31" s="8">
        <v>20.6</v>
      </c>
      <c r="L31" s="6"/>
      <c r="M31" s="17">
        <v>20.4</v>
      </c>
      <c r="N31" s="6"/>
      <c r="O31" s="8">
        <v>20.2</v>
      </c>
      <c r="P31" s="6"/>
      <c r="Q31" s="9">
        <v>20.7</v>
      </c>
      <c r="R31" s="6"/>
      <c r="S31" s="17">
        <v>20.9</v>
      </c>
      <c r="T31" s="6"/>
      <c r="U31" s="9">
        <v>21.1</v>
      </c>
      <c r="V31" s="6"/>
      <c r="W31" s="9">
        <v>20.9</v>
      </c>
    </row>
    <row r="32" spans="1:23" ht="13.5">
      <c r="A32" s="7" t="s">
        <v>164</v>
      </c>
      <c r="B32" s="6"/>
      <c r="C32" s="17">
        <v>21.4</v>
      </c>
      <c r="D32" s="6"/>
      <c r="E32" s="8">
        <v>21.3</v>
      </c>
      <c r="F32" s="6"/>
      <c r="G32" s="9">
        <v>20.5</v>
      </c>
      <c r="H32" s="16"/>
      <c r="I32" s="17">
        <v>21.5</v>
      </c>
      <c r="J32" s="6"/>
      <c r="K32" s="8">
        <v>21.4</v>
      </c>
      <c r="L32" s="6"/>
      <c r="M32" s="17">
        <v>21.4</v>
      </c>
      <c r="N32" s="6"/>
      <c r="O32" s="8">
        <v>21.2</v>
      </c>
      <c r="P32" s="6"/>
      <c r="Q32" s="9">
        <v>21.5</v>
      </c>
      <c r="R32" s="6"/>
      <c r="S32" s="17">
        <v>21.7</v>
      </c>
      <c r="T32" s="6"/>
      <c r="U32" s="9">
        <v>21.9</v>
      </c>
      <c r="V32" s="6"/>
      <c r="W32" s="9">
        <v>21.7</v>
      </c>
    </row>
    <row r="33" spans="1:23" ht="13.5">
      <c r="A33" s="7" t="s">
        <v>165</v>
      </c>
      <c r="B33" s="6"/>
      <c r="C33" s="17">
        <v>21.3</v>
      </c>
      <c r="D33" s="6"/>
      <c r="E33" s="8">
        <v>21.2</v>
      </c>
      <c r="F33" s="6"/>
      <c r="G33" s="9">
        <v>20.4</v>
      </c>
      <c r="H33" s="16"/>
      <c r="I33" s="17">
        <v>21.5</v>
      </c>
      <c r="J33" s="6"/>
      <c r="K33" s="8">
        <v>21.4</v>
      </c>
      <c r="L33" s="6"/>
      <c r="M33" s="17">
        <v>21.4</v>
      </c>
      <c r="N33" s="6"/>
      <c r="O33" s="8">
        <v>21.2</v>
      </c>
      <c r="P33" s="6"/>
      <c r="Q33" s="9">
        <v>21.5</v>
      </c>
      <c r="R33" s="6"/>
      <c r="S33" s="17">
        <v>21.6</v>
      </c>
      <c r="T33" s="6"/>
      <c r="U33" s="9">
        <v>21.8</v>
      </c>
      <c r="V33" s="6"/>
      <c r="W33" s="9">
        <v>21.7</v>
      </c>
    </row>
    <row r="34" spans="1:23" ht="13.5">
      <c r="A34" s="7" t="s">
        <v>166</v>
      </c>
      <c r="B34" s="31"/>
      <c r="C34" s="18">
        <v>21.7</v>
      </c>
      <c r="D34" s="31"/>
      <c r="E34" s="11">
        <v>21.6</v>
      </c>
      <c r="F34" s="31"/>
      <c r="G34" s="12">
        <v>20.8</v>
      </c>
      <c r="H34" s="30"/>
      <c r="I34" s="18">
        <v>21.6</v>
      </c>
      <c r="J34" s="31"/>
      <c r="K34" s="11">
        <v>21.6</v>
      </c>
      <c r="L34" s="31"/>
      <c r="M34" s="18">
        <v>21.6</v>
      </c>
      <c r="N34" s="31"/>
      <c r="O34" s="11">
        <v>21.3</v>
      </c>
      <c r="P34" s="31"/>
      <c r="Q34" s="12">
        <v>21.7</v>
      </c>
      <c r="R34" s="31"/>
      <c r="S34" s="18">
        <v>21.8</v>
      </c>
      <c r="T34" s="31"/>
      <c r="U34" s="12">
        <v>22</v>
      </c>
      <c r="V34" s="31"/>
      <c r="W34" s="12">
        <v>21.8</v>
      </c>
    </row>
    <row r="35" spans="1:23" ht="13.5">
      <c r="A35" s="33" t="s">
        <v>167</v>
      </c>
      <c r="B35" s="34" t="str">
        <f>_xlfn.IFERROR(AVERAGE(B30:B34),"")</f>
        <v/>
      </c>
      <c r="C35" s="35">
        <f aca="true" t="shared" si="4" ref="C35:W35">AVERAGE(C30:C34)</f>
        <v>21.080000000000002</v>
      </c>
      <c r="D35" s="36" t="str">
        <f>_xlfn.IFERROR(AVERAGE(D30:D34),"")</f>
        <v/>
      </c>
      <c r="E35" s="37">
        <f t="shared" si="4"/>
        <v>20.98</v>
      </c>
      <c r="F35" s="36" t="str">
        <f>_xlfn.IFERROR(AVERAGE(F30:F34),"")</f>
        <v/>
      </c>
      <c r="G35" s="39">
        <f t="shared" si="4"/>
        <v>20.18</v>
      </c>
      <c r="H35" s="34" t="str">
        <f>_xlfn.IFERROR(AVERAGE(H30:H34),"")</f>
        <v/>
      </c>
      <c r="I35" s="35">
        <f t="shared" si="4"/>
        <v>21.080000000000002</v>
      </c>
      <c r="J35" s="36" t="str">
        <f>_xlfn.IFERROR(AVERAGE(J30:J34),"")</f>
        <v/>
      </c>
      <c r="K35" s="37">
        <f t="shared" si="4"/>
        <v>21.060000000000002</v>
      </c>
      <c r="L35" s="36" t="str">
        <f>_xlfn.IFERROR(AVERAGE(L30:L34),"")</f>
        <v/>
      </c>
      <c r="M35" s="35">
        <f t="shared" si="4"/>
        <v>21</v>
      </c>
      <c r="N35" s="36" t="str">
        <f>_xlfn.IFERROR(AVERAGE(N30:N34),"")</f>
        <v/>
      </c>
      <c r="O35" s="37">
        <f t="shared" si="4"/>
        <v>20.78</v>
      </c>
      <c r="P35" s="36" t="str">
        <f>_xlfn.IFERROR(AVERAGE(P30:P34),"")</f>
        <v/>
      </c>
      <c r="Q35" s="39">
        <f t="shared" si="4"/>
        <v>21.16</v>
      </c>
      <c r="R35" s="36" t="str">
        <f>_xlfn.IFERROR(AVERAGE(R30:R34),"")</f>
        <v/>
      </c>
      <c r="S35" s="35">
        <f t="shared" si="4"/>
        <v>21.32</v>
      </c>
      <c r="T35" s="36" t="str">
        <f>_xlfn.IFERROR(AVERAGE(T30:T34),"")</f>
        <v/>
      </c>
      <c r="U35" s="39">
        <f t="shared" si="4"/>
        <v>21.520000000000003</v>
      </c>
      <c r="V35" s="36" t="str">
        <f>_xlfn.IFERROR(AVERAGE(V30:V34),"")</f>
        <v/>
      </c>
      <c r="W35" s="39">
        <f t="shared" si="4"/>
        <v>21.34</v>
      </c>
    </row>
    <row r="36" spans="1:23" ht="13.5">
      <c r="A36" s="19" t="s">
        <v>168</v>
      </c>
      <c r="B36" s="16"/>
      <c r="C36" s="27">
        <v>20.6</v>
      </c>
      <c r="D36" s="6"/>
      <c r="E36" s="28">
        <v>20.4</v>
      </c>
      <c r="F36" s="20"/>
      <c r="G36" s="29">
        <v>19.7</v>
      </c>
      <c r="H36" s="16"/>
      <c r="I36" s="27">
        <v>20.6</v>
      </c>
      <c r="J36" s="6"/>
      <c r="K36" s="28">
        <v>20.5</v>
      </c>
      <c r="L36" s="20"/>
      <c r="M36" s="27">
        <v>20.5</v>
      </c>
      <c r="N36" s="6"/>
      <c r="O36" s="28">
        <v>20.2</v>
      </c>
      <c r="P36" s="20"/>
      <c r="Q36" s="29">
        <v>20.6</v>
      </c>
      <c r="R36" s="16"/>
      <c r="S36" s="27">
        <v>20.8</v>
      </c>
      <c r="T36" s="6"/>
      <c r="U36" s="29">
        <v>21</v>
      </c>
      <c r="V36" s="16"/>
      <c r="W36" s="29">
        <v>20.8</v>
      </c>
    </row>
    <row r="37" spans="1:23" ht="13.5">
      <c r="A37" s="7" t="s">
        <v>169</v>
      </c>
      <c r="B37" s="16"/>
      <c r="C37" s="17">
        <v>21.4</v>
      </c>
      <c r="D37" s="6"/>
      <c r="E37" s="8">
        <v>21.2</v>
      </c>
      <c r="F37" s="20"/>
      <c r="G37" s="9">
        <v>20.5</v>
      </c>
      <c r="H37" s="16"/>
      <c r="I37" s="17">
        <v>21.3</v>
      </c>
      <c r="J37" s="6"/>
      <c r="K37" s="8">
        <v>21.3</v>
      </c>
      <c r="L37" s="20"/>
      <c r="M37" s="17">
        <v>21.2</v>
      </c>
      <c r="N37" s="6"/>
      <c r="O37" s="8">
        <v>21</v>
      </c>
      <c r="P37" s="20"/>
      <c r="Q37" s="9">
        <v>21.4</v>
      </c>
      <c r="R37" s="16"/>
      <c r="S37" s="17">
        <v>21.6</v>
      </c>
      <c r="T37" s="6"/>
      <c r="U37" s="9">
        <v>21.8</v>
      </c>
      <c r="V37" s="16"/>
      <c r="W37" s="9">
        <v>21.6</v>
      </c>
    </row>
    <row r="38" spans="1:23" ht="13.5">
      <c r="A38" s="7" t="s">
        <v>170</v>
      </c>
      <c r="B38" s="16"/>
      <c r="C38" s="17">
        <v>20.3</v>
      </c>
      <c r="D38" s="6"/>
      <c r="E38" s="8">
        <v>20.2</v>
      </c>
      <c r="F38" s="20"/>
      <c r="G38" s="9">
        <v>19.4</v>
      </c>
      <c r="H38" s="16"/>
      <c r="I38" s="17">
        <v>20.3</v>
      </c>
      <c r="J38" s="6"/>
      <c r="K38" s="8">
        <v>20.3</v>
      </c>
      <c r="L38" s="20"/>
      <c r="M38" s="17">
        <v>20.2</v>
      </c>
      <c r="N38" s="6"/>
      <c r="O38" s="8">
        <v>20</v>
      </c>
      <c r="P38" s="20"/>
      <c r="Q38" s="9">
        <v>20.3</v>
      </c>
      <c r="R38" s="16"/>
      <c r="S38" s="17">
        <v>20.5</v>
      </c>
      <c r="T38" s="6"/>
      <c r="U38" s="9">
        <v>20.7</v>
      </c>
      <c r="V38" s="16"/>
      <c r="W38" s="9">
        <v>20.5</v>
      </c>
    </row>
    <row r="39" spans="1:23" ht="13.5">
      <c r="A39" s="7" t="s">
        <v>171</v>
      </c>
      <c r="B39" s="16"/>
      <c r="C39" s="17">
        <v>21.5</v>
      </c>
      <c r="D39" s="6"/>
      <c r="E39" s="8">
        <v>21.4</v>
      </c>
      <c r="F39" s="20"/>
      <c r="G39" s="9">
        <v>20.7</v>
      </c>
      <c r="H39" s="16"/>
      <c r="I39" s="17">
        <v>21.6</v>
      </c>
      <c r="J39" s="6"/>
      <c r="K39" s="8">
        <v>21.5</v>
      </c>
      <c r="L39" s="20"/>
      <c r="M39" s="17">
        <v>21.5</v>
      </c>
      <c r="N39" s="6"/>
      <c r="O39" s="8">
        <v>21.2</v>
      </c>
      <c r="P39" s="20"/>
      <c r="Q39" s="9">
        <v>21.6</v>
      </c>
      <c r="R39" s="16"/>
      <c r="S39" s="17">
        <v>21.8</v>
      </c>
      <c r="T39" s="6"/>
      <c r="U39" s="9">
        <v>22</v>
      </c>
      <c r="V39" s="16"/>
      <c r="W39" s="9">
        <v>21.8</v>
      </c>
    </row>
    <row r="40" spans="1:23" ht="13.5">
      <c r="A40" s="7" t="s">
        <v>172</v>
      </c>
      <c r="B40" s="30"/>
      <c r="C40" s="18">
        <v>21.9</v>
      </c>
      <c r="D40" s="31"/>
      <c r="E40" s="11">
        <v>21.7</v>
      </c>
      <c r="F40" s="32"/>
      <c r="G40" s="12">
        <v>21</v>
      </c>
      <c r="H40" s="30"/>
      <c r="I40" s="18">
        <v>21.9</v>
      </c>
      <c r="J40" s="31"/>
      <c r="K40" s="11">
        <v>21.8</v>
      </c>
      <c r="L40" s="32"/>
      <c r="M40" s="18">
        <v>21.8</v>
      </c>
      <c r="N40" s="31"/>
      <c r="O40" s="11">
        <v>21.6</v>
      </c>
      <c r="P40" s="32"/>
      <c r="Q40" s="12">
        <v>21.9</v>
      </c>
      <c r="R40" s="30"/>
      <c r="S40" s="18">
        <v>22.1</v>
      </c>
      <c r="T40" s="31"/>
      <c r="U40" s="12">
        <v>22.3</v>
      </c>
      <c r="V40" s="30"/>
      <c r="W40" s="12">
        <v>22</v>
      </c>
    </row>
    <row r="41" spans="1:23" ht="13.5">
      <c r="A41" s="33" t="s">
        <v>173</v>
      </c>
      <c r="B41" s="34" t="str">
        <f>_xlfn.IFERROR(AVERAGE(B36:B40),"")</f>
        <v/>
      </c>
      <c r="C41" s="35">
        <f aca="true" t="shared" si="5" ref="C41:W41">AVERAGE(C36:C40)</f>
        <v>21.139999999999997</v>
      </c>
      <c r="D41" s="36" t="str">
        <f>_xlfn.IFERROR(AVERAGE(D36:D40),"")</f>
        <v/>
      </c>
      <c r="E41" s="37">
        <f t="shared" si="5"/>
        <v>20.979999999999997</v>
      </c>
      <c r="F41" s="38" t="str">
        <f>_xlfn.IFERROR(AVERAGE(F36:F40),"")</f>
        <v/>
      </c>
      <c r="G41" s="39">
        <f t="shared" si="5"/>
        <v>20.259999999999998</v>
      </c>
      <c r="H41" s="34" t="str">
        <f>_xlfn.IFERROR(AVERAGE(H36:H40),"")</f>
        <v/>
      </c>
      <c r="I41" s="35">
        <f t="shared" si="5"/>
        <v>21.140000000000004</v>
      </c>
      <c r="J41" s="36" t="str">
        <f>_xlfn.IFERROR(AVERAGE(J36:J40),"")</f>
        <v/>
      </c>
      <c r="K41" s="37">
        <f t="shared" si="5"/>
        <v>21.08</v>
      </c>
      <c r="L41" s="38" t="str">
        <f>_xlfn.IFERROR(AVERAGE(L36:L40),"")</f>
        <v/>
      </c>
      <c r="M41" s="35">
        <f t="shared" si="5"/>
        <v>21.04</v>
      </c>
      <c r="N41" s="36" t="str">
        <f>_xlfn.IFERROR(AVERAGE(N36:N40),"")</f>
        <v/>
      </c>
      <c r="O41" s="37">
        <f t="shared" si="5"/>
        <v>20.8</v>
      </c>
      <c r="P41" s="38" t="str">
        <f>_xlfn.IFERROR(AVERAGE(P36:P40),"")</f>
        <v/>
      </c>
      <c r="Q41" s="39">
        <f t="shared" si="5"/>
        <v>21.160000000000004</v>
      </c>
      <c r="R41" s="34" t="str">
        <f>_xlfn.IFERROR(AVERAGE(R36:R40),"")</f>
        <v/>
      </c>
      <c r="S41" s="35">
        <f t="shared" si="5"/>
        <v>21.360000000000003</v>
      </c>
      <c r="T41" s="36" t="str">
        <f>_xlfn.IFERROR(AVERAGE(T36:T40),"")</f>
        <v/>
      </c>
      <c r="U41" s="39">
        <f t="shared" si="5"/>
        <v>21.56</v>
      </c>
      <c r="V41" s="34" t="str">
        <f>_xlfn.IFERROR(AVERAGE(V36:V40),"")</f>
        <v/>
      </c>
      <c r="W41" s="39">
        <f t="shared" si="5"/>
        <v>21.34</v>
      </c>
    </row>
    <row r="42" spans="1:23" ht="14.25" thickBot="1">
      <c r="A42" s="40" t="s">
        <v>174</v>
      </c>
      <c r="B42" s="41" t="e">
        <f aca="true" t="shared" si="6" ref="B42:W42">AVERAGE(B6:B10,B12:B16,B18:B22,B24:B28,B30:B34,B36:B40)</f>
        <v>#DIV/0!</v>
      </c>
      <c r="C42" s="42">
        <f t="shared" si="6"/>
        <v>20.34666666666666</v>
      </c>
      <c r="D42" s="43" t="e">
        <f t="shared" si="6"/>
        <v>#DIV/0!</v>
      </c>
      <c r="E42" s="42">
        <f t="shared" si="6"/>
        <v>20.24666666666667</v>
      </c>
      <c r="F42" s="44" t="e">
        <f t="shared" si="6"/>
        <v>#DIV/0!</v>
      </c>
      <c r="G42" s="45">
        <f t="shared" si="6"/>
        <v>19.446666666666665</v>
      </c>
      <c r="H42" s="41" t="e">
        <f t="shared" si="6"/>
        <v>#DIV/0!</v>
      </c>
      <c r="I42" s="46">
        <f t="shared" si="6"/>
        <v>20.356666666666666</v>
      </c>
      <c r="J42" s="43" t="e">
        <f t="shared" si="6"/>
        <v>#DIV/0!</v>
      </c>
      <c r="K42" s="42">
        <f t="shared" si="6"/>
        <v>20.31333333333333</v>
      </c>
      <c r="L42" s="44" t="e">
        <f t="shared" si="6"/>
        <v>#DIV/0!</v>
      </c>
      <c r="M42" s="46">
        <f t="shared" si="6"/>
        <v>20.269999999999996</v>
      </c>
      <c r="N42" s="43" t="e">
        <f t="shared" si="6"/>
        <v>#DIV/0!</v>
      </c>
      <c r="O42" s="42">
        <f t="shared" si="6"/>
        <v>20.060000000000002</v>
      </c>
      <c r="P42" s="44" t="e">
        <f t="shared" si="6"/>
        <v>#DIV/0!</v>
      </c>
      <c r="Q42" s="45">
        <f t="shared" si="6"/>
        <v>20.40666666666666</v>
      </c>
      <c r="R42" s="41" t="e">
        <f t="shared" si="6"/>
        <v>#DIV/0!</v>
      </c>
      <c r="S42" s="46">
        <f t="shared" si="6"/>
        <v>20.583333333333332</v>
      </c>
      <c r="T42" s="43" t="e">
        <f t="shared" si="6"/>
        <v>#DIV/0!</v>
      </c>
      <c r="U42" s="45">
        <f t="shared" si="6"/>
        <v>20.80333333333333</v>
      </c>
      <c r="V42" s="41" t="e">
        <f t="shared" si="6"/>
        <v>#DIV/0!</v>
      </c>
      <c r="W42" s="45">
        <f t="shared" si="6"/>
        <v>20.61</v>
      </c>
    </row>
    <row r="43" s="25" customFormat="1" ht="13.5"/>
  </sheetData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zoomScaleSheetLayoutView="85" workbookViewId="0" topLeftCell="A1">
      <pane ySplit="5" topLeftCell="A6" activePane="bottomLeft" state="frozen"/>
      <selection pane="topLeft" activeCell="D7" sqref="D7"/>
      <selection pane="bottomLef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433</v>
      </c>
      <c r="B6" s="48"/>
      <c r="C6" s="27">
        <v>22.9</v>
      </c>
      <c r="D6" s="48"/>
      <c r="E6" s="28">
        <v>22.8</v>
      </c>
      <c r="F6" s="48"/>
      <c r="G6" s="29">
        <v>22.1</v>
      </c>
      <c r="H6" s="57"/>
      <c r="I6" s="27">
        <v>22.9</v>
      </c>
      <c r="J6" s="48"/>
      <c r="K6" s="28">
        <v>22.9</v>
      </c>
      <c r="L6" s="48"/>
      <c r="M6" s="28">
        <v>22.8</v>
      </c>
      <c r="N6" s="48"/>
      <c r="O6" s="28">
        <v>22.6</v>
      </c>
      <c r="P6" s="48"/>
      <c r="Q6" s="29">
        <v>23</v>
      </c>
      <c r="R6" s="48"/>
      <c r="S6" s="28">
        <v>23.1</v>
      </c>
      <c r="T6" s="48"/>
      <c r="U6" s="29">
        <v>23.3</v>
      </c>
      <c r="V6" s="48"/>
      <c r="W6" s="29">
        <v>23.1</v>
      </c>
    </row>
    <row r="7" spans="1:23" ht="13.5">
      <c r="A7" s="14" t="s">
        <v>355</v>
      </c>
      <c r="B7" s="6"/>
      <c r="C7" s="17">
        <v>23.6</v>
      </c>
      <c r="D7" s="6"/>
      <c r="E7" s="8">
        <v>23.5</v>
      </c>
      <c r="F7" s="6"/>
      <c r="G7" s="9">
        <v>22.7</v>
      </c>
      <c r="H7" s="16"/>
      <c r="I7" s="17">
        <v>23.7</v>
      </c>
      <c r="J7" s="6"/>
      <c r="K7" s="8">
        <v>23.6</v>
      </c>
      <c r="L7" s="6"/>
      <c r="M7" s="8">
        <v>23.6</v>
      </c>
      <c r="N7" s="6"/>
      <c r="O7" s="8">
        <v>23.4</v>
      </c>
      <c r="P7" s="6"/>
      <c r="Q7" s="9">
        <v>23.7</v>
      </c>
      <c r="R7" s="6"/>
      <c r="S7" s="8">
        <v>23.9</v>
      </c>
      <c r="T7" s="6"/>
      <c r="U7" s="9">
        <v>24.1</v>
      </c>
      <c r="V7" s="6"/>
      <c r="W7" s="9">
        <v>23.8</v>
      </c>
    </row>
    <row r="8" spans="1:23" ht="13.5">
      <c r="A8" s="14" t="s">
        <v>175</v>
      </c>
      <c r="B8" s="6"/>
      <c r="C8" s="17">
        <v>23</v>
      </c>
      <c r="D8" s="6"/>
      <c r="E8" s="8">
        <v>23</v>
      </c>
      <c r="F8" s="6"/>
      <c r="G8" s="9">
        <v>22.2</v>
      </c>
      <c r="H8" s="16"/>
      <c r="I8" s="17">
        <v>23.1</v>
      </c>
      <c r="J8" s="6"/>
      <c r="K8" s="8">
        <v>23</v>
      </c>
      <c r="L8" s="6"/>
      <c r="M8" s="8">
        <v>23</v>
      </c>
      <c r="N8" s="6"/>
      <c r="O8" s="8">
        <v>22.7</v>
      </c>
      <c r="P8" s="6"/>
      <c r="Q8" s="9">
        <v>23.1</v>
      </c>
      <c r="R8" s="6"/>
      <c r="S8" s="8">
        <v>23.3</v>
      </c>
      <c r="T8" s="6"/>
      <c r="U8" s="9">
        <v>23.5</v>
      </c>
      <c r="V8" s="6"/>
      <c r="W8" s="9">
        <v>23.2</v>
      </c>
    </row>
    <row r="9" spans="1:23" ht="13.5">
      <c r="A9" s="14" t="s">
        <v>176</v>
      </c>
      <c r="B9" s="6"/>
      <c r="C9" s="17">
        <v>23</v>
      </c>
      <c r="D9" s="6"/>
      <c r="E9" s="8">
        <v>23</v>
      </c>
      <c r="F9" s="6"/>
      <c r="G9" s="9">
        <v>22.2</v>
      </c>
      <c r="H9" s="16"/>
      <c r="I9" s="17">
        <v>23</v>
      </c>
      <c r="J9" s="6"/>
      <c r="K9" s="8">
        <v>23</v>
      </c>
      <c r="L9" s="6"/>
      <c r="M9" s="8">
        <v>22.9</v>
      </c>
      <c r="N9" s="6"/>
      <c r="O9" s="8">
        <v>22.7</v>
      </c>
      <c r="P9" s="6"/>
      <c r="Q9" s="9">
        <v>23.1</v>
      </c>
      <c r="R9" s="6"/>
      <c r="S9" s="8">
        <v>23.3</v>
      </c>
      <c r="T9" s="6"/>
      <c r="U9" s="9">
        <v>23.5</v>
      </c>
      <c r="V9" s="6"/>
      <c r="W9" s="9">
        <v>23.2</v>
      </c>
    </row>
    <row r="10" spans="1:23" ht="13.5">
      <c r="A10" s="14" t="s">
        <v>177</v>
      </c>
      <c r="B10" s="10"/>
      <c r="C10" s="18">
        <v>23.3</v>
      </c>
      <c r="D10" s="10"/>
      <c r="E10" s="11">
        <v>23.2</v>
      </c>
      <c r="F10" s="10"/>
      <c r="G10" s="12">
        <v>22.4</v>
      </c>
      <c r="H10" s="58"/>
      <c r="I10" s="18">
        <v>23.1</v>
      </c>
      <c r="J10" s="10"/>
      <c r="K10" s="11">
        <v>23.1</v>
      </c>
      <c r="L10" s="10"/>
      <c r="M10" s="11">
        <v>23</v>
      </c>
      <c r="N10" s="10"/>
      <c r="O10" s="11">
        <v>22.7</v>
      </c>
      <c r="P10" s="10"/>
      <c r="Q10" s="12">
        <v>23.2</v>
      </c>
      <c r="R10" s="10"/>
      <c r="S10" s="11">
        <v>23.5</v>
      </c>
      <c r="T10" s="10"/>
      <c r="U10" s="12">
        <v>23.7</v>
      </c>
      <c r="V10" s="10"/>
      <c r="W10" s="12">
        <v>23.4</v>
      </c>
    </row>
    <row r="11" spans="1:23" ht="13.5">
      <c r="A11" s="33" t="s">
        <v>14</v>
      </c>
      <c r="B11" s="34" t="str">
        <f>_xlfn.IFERROR(AVERAGE(B6:B10),"")</f>
        <v/>
      </c>
      <c r="C11" s="35">
        <f aca="true" t="shared" si="0" ref="C11:W11">AVERAGE(C6:C10)</f>
        <v>23.16</v>
      </c>
      <c r="D11" s="36" t="str">
        <f>_xlfn.IFERROR(AVERAGE(D6:D10),"")</f>
        <v/>
      </c>
      <c r="E11" s="37">
        <f t="shared" si="0"/>
        <v>23.1</v>
      </c>
      <c r="F11" s="36" t="str">
        <f>_xlfn.IFERROR(AVERAGE(F6:F10),"")</f>
        <v/>
      </c>
      <c r="G11" s="39">
        <f t="shared" si="0"/>
        <v>22.32</v>
      </c>
      <c r="H11" s="34" t="str">
        <f>_xlfn.IFERROR(AVERAGE(H6:H10),"")</f>
        <v/>
      </c>
      <c r="I11" s="35">
        <f t="shared" si="0"/>
        <v>23.159999999999997</v>
      </c>
      <c r="J11" s="36" t="str">
        <f>_xlfn.IFERROR(AVERAGE(J6:J10),"")</f>
        <v/>
      </c>
      <c r="K11" s="37">
        <f t="shared" si="0"/>
        <v>23.119999999999997</v>
      </c>
      <c r="L11" s="36" t="str">
        <f>_xlfn.IFERROR(AVERAGE(L6:L10),"")</f>
        <v/>
      </c>
      <c r="M11" s="35">
        <f t="shared" si="0"/>
        <v>23.060000000000002</v>
      </c>
      <c r="N11" s="36" t="str">
        <f>_xlfn.IFERROR(AVERAGE(N6:N10),"")</f>
        <v/>
      </c>
      <c r="O11" s="37">
        <f t="shared" si="0"/>
        <v>22.82</v>
      </c>
      <c r="P11" s="36" t="str">
        <f>_xlfn.IFERROR(AVERAGE(P6:P10),"")</f>
        <v/>
      </c>
      <c r="Q11" s="39">
        <f t="shared" si="0"/>
        <v>23.220000000000002</v>
      </c>
      <c r="R11" s="36" t="str">
        <f>_xlfn.IFERROR(AVERAGE(R6:R10),"")</f>
        <v/>
      </c>
      <c r="S11" s="35">
        <f t="shared" si="0"/>
        <v>23.419999999999998</v>
      </c>
      <c r="T11" s="36" t="str">
        <f>_xlfn.IFERROR(AVERAGE(T6:T10),"")</f>
        <v/>
      </c>
      <c r="U11" s="39">
        <f t="shared" si="0"/>
        <v>23.62</v>
      </c>
      <c r="V11" s="36" t="str">
        <f>_xlfn.IFERROR(AVERAGE(V6:V10),"")</f>
        <v/>
      </c>
      <c r="W11" s="39">
        <f t="shared" si="0"/>
        <v>23.340000000000003</v>
      </c>
    </row>
    <row r="12" spans="1:23" ht="13.5">
      <c r="A12" s="47" t="s">
        <v>356</v>
      </c>
      <c r="B12" s="48"/>
      <c r="C12" s="27">
        <v>23.7</v>
      </c>
      <c r="D12" s="48"/>
      <c r="E12" s="28">
        <v>23.5</v>
      </c>
      <c r="F12" s="48"/>
      <c r="G12" s="29">
        <v>22.8</v>
      </c>
      <c r="H12" s="57"/>
      <c r="I12" s="27">
        <v>23.4</v>
      </c>
      <c r="J12" s="48"/>
      <c r="K12" s="28">
        <v>23.5</v>
      </c>
      <c r="L12" s="48"/>
      <c r="M12" s="28">
        <v>23.3</v>
      </c>
      <c r="N12" s="48"/>
      <c r="O12" s="28">
        <v>23.1</v>
      </c>
      <c r="P12" s="48"/>
      <c r="Q12" s="29">
        <v>23.6</v>
      </c>
      <c r="R12" s="48"/>
      <c r="S12" s="28">
        <v>23.9</v>
      </c>
      <c r="T12" s="48"/>
      <c r="U12" s="29">
        <v>24</v>
      </c>
      <c r="V12" s="48"/>
      <c r="W12" s="29">
        <v>23.7</v>
      </c>
    </row>
    <row r="13" spans="1:23" ht="13.5">
      <c r="A13" s="14" t="s">
        <v>357</v>
      </c>
      <c r="B13" s="6"/>
      <c r="C13" s="17">
        <v>24</v>
      </c>
      <c r="D13" s="6"/>
      <c r="E13" s="8">
        <v>23.9</v>
      </c>
      <c r="F13" s="6"/>
      <c r="G13" s="9">
        <v>23.2</v>
      </c>
      <c r="H13" s="16"/>
      <c r="I13" s="17">
        <v>24.4</v>
      </c>
      <c r="J13" s="6"/>
      <c r="K13" s="8">
        <v>24.2</v>
      </c>
      <c r="L13" s="6"/>
      <c r="M13" s="8">
        <v>24.3</v>
      </c>
      <c r="N13" s="6"/>
      <c r="O13" s="8">
        <v>24.1</v>
      </c>
      <c r="P13" s="6"/>
      <c r="Q13" s="9">
        <v>24.3</v>
      </c>
      <c r="R13" s="6"/>
      <c r="S13" s="8">
        <v>24.5</v>
      </c>
      <c r="T13" s="6"/>
      <c r="U13" s="9">
        <v>24.7</v>
      </c>
      <c r="V13" s="6"/>
      <c r="W13" s="9">
        <v>24.5</v>
      </c>
    </row>
    <row r="14" spans="1:23" ht="13.5">
      <c r="A14" s="14" t="s">
        <v>178</v>
      </c>
      <c r="B14" s="6"/>
      <c r="C14" s="17">
        <v>25</v>
      </c>
      <c r="D14" s="6"/>
      <c r="E14" s="8">
        <v>24.8</v>
      </c>
      <c r="F14" s="6"/>
      <c r="G14" s="9">
        <v>24.1</v>
      </c>
      <c r="H14" s="16"/>
      <c r="I14" s="17">
        <v>25.3</v>
      </c>
      <c r="J14" s="6"/>
      <c r="K14" s="8">
        <v>25.2</v>
      </c>
      <c r="L14" s="6"/>
      <c r="M14" s="8">
        <v>25.2</v>
      </c>
      <c r="N14" s="6"/>
      <c r="O14" s="8">
        <v>25</v>
      </c>
      <c r="P14" s="6"/>
      <c r="Q14" s="9">
        <v>25.3</v>
      </c>
      <c r="R14" s="6"/>
      <c r="S14" s="8">
        <v>25.4</v>
      </c>
      <c r="T14" s="6"/>
      <c r="U14" s="9">
        <v>25.6</v>
      </c>
      <c r="V14" s="6"/>
      <c r="W14" s="9">
        <v>25.5</v>
      </c>
    </row>
    <row r="15" spans="1:23" ht="13.5">
      <c r="A15" s="14" t="s">
        <v>179</v>
      </c>
      <c r="B15" s="6"/>
      <c r="C15" s="17">
        <v>24.2</v>
      </c>
      <c r="D15" s="6"/>
      <c r="E15" s="8">
        <v>24</v>
      </c>
      <c r="F15" s="6"/>
      <c r="G15" s="9">
        <v>23.3</v>
      </c>
      <c r="H15" s="16"/>
      <c r="I15" s="17">
        <v>24.3</v>
      </c>
      <c r="J15" s="6"/>
      <c r="K15" s="8">
        <v>24.3</v>
      </c>
      <c r="L15" s="6"/>
      <c r="M15" s="8">
        <v>24.3</v>
      </c>
      <c r="N15" s="6"/>
      <c r="O15" s="8">
        <v>24.1</v>
      </c>
      <c r="P15" s="6"/>
      <c r="Q15" s="9">
        <v>24.4</v>
      </c>
      <c r="R15" s="6"/>
      <c r="S15" s="8">
        <v>24.6</v>
      </c>
      <c r="T15" s="6"/>
      <c r="U15" s="9">
        <v>24.8</v>
      </c>
      <c r="V15" s="6"/>
      <c r="W15" s="9">
        <v>24.5</v>
      </c>
    </row>
    <row r="16" spans="1:23" ht="13.5">
      <c r="A16" s="14" t="s">
        <v>180</v>
      </c>
      <c r="B16" s="10"/>
      <c r="C16" s="18">
        <v>25</v>
      </c>
      <c r="D16" s="10"/>
      <c r="E16" s="11">
        <v>24.9</v>
      </c>
      <c r="F16" s="10"/>
      <c r="G16" s="12">
        <v>24.2</v>
      </c>
      <c r="H16" s="58"/>
      <c r="I16" s="18">
        <v>24.9</v>
      </c>
      <c r="J16" s="10"/>
      <c r="K16" s="11">
        <v>25</v>
      </c>
      <c r="L16" s="10"/>
      <c r="M16" s="11">
        <v>24.8</v>
      </c>
      <c r="N16" s="10"/>
      <c r="O16" s="11">
        <v>24.6</v>
      </c>
      <c r="P16" s="10"/>
      <c r="Q16" s="12">
        <v>25.1</v>
      </c>
      <c r="R16" s="10"/>
      <c r="S16" s="11">
        <v>25.4</v>
      </c>
      <c r="T16" s="10"/>
      <c r="U16" s="12">
        <v>25.5</v>
      </c>
      <c r="V16" s="10"/>
      <c r="W16" s="12">
        <v>25.2</v>
      </c>
    </row>
    <row r="17" spans="1:23" ht="13.5">
      <c r="A17" s="33" t="s">
        <v>15</v>
      </c>
      <c r="B17" s="34" t="str">
        <f>_xlfn.IFERROR(AVERAGE(B12:B16),"")</f>
        <v/>
      </c>
      <c r="C17" s="35">
        <f aca="true" t="shared" si="1" ref="C17:W17">AVERAGE(C12:C16)</f>
        <v>24.380000000000003</v>
      </c>
      <c r="D17" s="36" t="str">
        <f>_xlfn.IFERROR(AVERAGE(D12:D16),"")</f>
        <v/>
      </c>
      <c r="E17" s="37">
        <f t="shared" si="1"/>
        <v>24.22</v>
      </c>
      <c r="F17" s="36" t="str">
        <f>_xlfn.IFERROR(AVERAGE(F12:F16),"")</f>
        <v/>
      </c>
      <c r="G17" s="39">
        <f t="shared" si="1"/>
        <v>23.52</v>
      </c>
      <c r="H17" s="34" t="str">
        <f>_xlfn.IFERROR(AVERAGE(H12:H16),"")</f>
        <v/>
      </c>
      <c r="I17" s="35">
        <f t="shared" si="1"/>
        <v>24.459999999999997</v>
      </c>
      <c r="J17" s="36" t="str">
        <f>_xlfn.IFERROR(AVERAGE(J12:J16),"")</f>
        <v/>
      </c>
      <c r="K17" s="37">
        <f t="shared" si="1"/>
        <v>24.44</v>
      </c>
      <c r="L17" s="36" t="str">
        <f>_xlfn.IFERROR(AVERAGE(L12:L16),"")</f>
        <v/>
      </c>
      <c r="M17" s="35">
        <f t="shared" si="1"/>
        <v>24.38</v>
      </c>
      <c r="N17" s="36" t="str">
        <f>_xlfn.IFERROR(AVERAGE(N12:N16),"")</f>
        <v/>
      </c>
      <c r="O17" s="37">
        <f t="shared" si="1"/>
        <v>24.18</v>
      </c>
      <c r="P17" s="36" t="str">
        <f>_xlfn.IFERROR(AVERAGE(P12:P16),"")</f>
        <v/>
      </c>
      <c r="Q17" s="39">
        <f t="shared" si="1"/>
        <v>24.54</v>
      </c>
      <c r="R17" s="36" t="str">
        <f>_xlfn.IFERROR(AVERAGE(R12:R16),"")</f>
        <v/>
      </c>
      <c r="S17" s="35">
        <f t="shared" si="1"/>
        <v>24.76</v>
      </c>
      <c r="T17" s="36" t="str">
        <f>_xlfn.IFERROR(AVERAGE(T12:T16),"")</f>
        <v/>
      </c>
      <c r="U17" s="39">
        <f t="shared" si="1"/>
        <v>24.92</v>
      </c>
      <c r="V17" s="36" t="str">
        <f>_xlfn.IFERROR(AVERAGE(V12:V16),"")</f>
        <v/>
      </c>
      <c r="W17" s="39">
        <f t="shared" si="1"/>
        <v>24.68</v>
      </c>
    </row>
    <row r="18" spans="1:23" ht="13.5">
      <c r="A18" s="47" t="s">
        <v>358</v>
      </c>
      <c r="B18" s="48"/>
      <c r="C18" s="27">
        <v>26</v>
      </c>
      <c r="D18" s="48"/>
      <c r="E18" s="28">
        <v>25.9</v>
      </c>
      <c r="F18" s="48"/>
      <c r="G18" s="29">
        <v>25.2</v>
      </c>
      <c r="H18" s="57"/>
      <c r="I18" s="27">
        <v>26.2</v>
      </c>
      <c r="J18" s="48"/>
      <c r="K18" s="28">
        <v>26.2</v>
      </c>
      <c r="L18" s="48"/>
      <c r="M18" s="28">
        <v>26.1</v>
      </c>
      <c r="N18" s="48"/>
      <c r="O18" s="28">
        <v>25.9</v>
      </c>
      <c r="P18" s="48"/>
      <c r="Q18" s="29">
        <v>26.3</v>
      </c>
      <c r="R18" s="48"/>
      <c r="S18" s="28">
        <v>26.5</v>
      </c>
      <c r="T18" s="48"/>
      <c r="U18" s="29">
        <v>26.7</v>
      </c>
      <c r="V18" s="48"/>
      <c r="W18" s="29">
        <v>26.4</v>
      </c>
    </row>
    <row r="19" spans="1:23" ht="13.5">
      <c r="A19" s="14" t="s">
        <v>359</v>
      </c>
      <c r="B19" s="6"/>
      <c r="C19" s="17">
        <v>25.8</v>
      </c>
      <c r="D19" s="6"/>
      <c r="E19" s="8">
        <v>25.7</v>
      </c>
      <c r="F19" s="6"/>
      <c r="G19" s="9">
        <v>25</v>
      </c>
      <c r="H19" s="16"/>
      <c r="I19" s="17">
        <v>25.8</v>
      </c>
      <c r="J19" s="6"/>
      <c r="K19" s="8">
        <v>25.9</v>
      </c>
      <c r="L19" s="6"/>
      <c r="M19" s="8">
        <v>25.7</v>
      </c>
      <c r="N19" s="6"/>
      <c r="O19" s="8">
        <v>25.5</v>
      </c>
      <c r="P19" s="6"/>
      <c r="Q19" s="9">
        <v>26</v>
      </c>
      <c r="R19" s="6"/>
      <c r="S19" s="8">
        <v>26.2</v>
      </c>
      <c r="T19" s="6"/>
      <c r="U19" s="9">
        <v>26.4</v>
      </c>
      <c r="V19" s="6"/>
      <c r="W19" s="9">
        <v>26.1</v>
      </c>
    </row>
    <row r="20" spans="1:23" ht="13.5">
      <c r="A20" s="14" t="s">
        <v>181</v>
      </c>
      <c r="B20" s="6"/>
      <c r="C20" s="17">
        <v>25.3</v>
      </c>
      <c r="D20" s="6"/>
      <c r="E20" s="8">
        <v>25.2</v>
      </c>
      <c r="F20" s="6"/>
      <c r="G20" s="9">
        <v>24.5</v>
      </c>
      <c r="H20" s="16"/>
      <c r="I20" s="17">
        <v>25.5</v>
      </c>
      <c r="J20" s="6"/>
      <c r="K20" s="8">
        <v>25.4</v>
      </c>
      <c r="L20" s="6"/>
      <c r="M20" s="8">
        <v>25.4</v>
      </c>
      <c r="N20" s="6"/>
      <c r="O20" s="8">
        <v>25.2</v>
      </c>
      <c r="P20" s="6"/>
      <c r="Q20" s="9">
        <v>25.5</v>
      </c>
      <c r="R20" s="6"/>
      <c r="S20" s="8">
        <v>25.8</v>
      </c>
      <c r="T20" s="6"/>
      <c r="U20" s="9">
        <v>26</v>
      </c>
      <c r="V20" s="6"/>
      <c r="W20" s="9">
        <v>25.6</v>
      </c>
    </row>
    <row r="21" spans="1:23" ht="13.5">
      <c r="A21" s="14" t="s">
        <v>182</v>
      </c>
      <c r="B21" s="6"/>
      <c r="C21" s="17">
        <v>24.6</v>
      </c>
      <c r="D21" s="6"/>
      <c r="E21" s="8">
        <v>24.5</v>
      </c>
      <c r="F21" s="6"/>
      <c r="G21" s="9">
        <v>23.8</v>
      </c>
      <c r="H21" s="16"/>
      <c r="I21" s="17">
        <v>24.9</v>
      </c>
      <c r="J21" s="6"/>
      <c r="K21" s="8">
        <v>24.8</v>
      </c>
      <c r="L21" s="6"/>
      <c r="M21" s="8">
        <v>24.9</v>
      </c>
      <c r="N21" s="6"/>
      <c r="O21" s="8">
        <v>24.7</v>
      </c>
      <c r="P21" s="6"/>
      <c r="Q21" s="9">
        <v>24.9</v>
      </c>
      <c r="R21" s="6"/>
      <c r="S21" s="8">
        <v>25.1</v>
      </c>
      <c r="T21" s="6"/>
      <c r="U21" s="9">
        <v>25.3</v>
      </c>
      <c r="V21" s="6"/>
      <c r="W21" s="9">
        <v>25</v>
      </c>
    </row>
    <row r="22" spans="1:23" ht="13.5">
      <c r="A22" s="14" t="s">
        <v>183</v>
      </c>
      <c r="B22" s="10"/>
      <c r="C22" s="18">
        <v>24.8</v>
      </c>
      <c r="D22" s="10"/>
      <c r="E22" s="11">
        <v>24.7</v>
      </c>
      <c r="F22" s="10"/>
      <c r="G22" s="12">
        <v>24</v>
      </c>
      <c r="H22" s="58"/>
      <c r="I22" s="18">
        <v>25</v>
      </c>
      <c r="J22" s="10"/>
      <c r="K22" s="11">
        <v>25</v>
      </c>
      <c r="L22" s="10"/>
      <c r="M22" s="11">
        <v>24.9</v>
      </c>
      <c r="N22" s="10"/>
      <c r="O22" s="11">
        <v>24.7</v>
      </c>
      <c r="P22" s="10"/>
      <c r="Q22" s="12">
        <v>25.1</v>
      </c>
      <c r="R22" s="10"/>
      <c r="S22" s="11">
        <v>25.4</v>
      </c>
      <c r="T22" s="10"/>
      <c r="U22" s="12">
        <v>25.6</v>
      </c>
      <c r="V22" s="10"/>
      <c r="W22" s="12">
        <v>25.3</v>
      </c>
    </row>
    <row r="23" spans="1:23" ht="13.5">
      <c r="A23" s="33" t="s">
        <v>16</v>
      </c>
      <c r="B23" s="34" t="str">
        <f>_xlfn.IFERROR(AVERAGE(B18:B22),"")</f>
        <v/>
      </c>
      <c r="C23" s="35">
        <f aca="true" t="shared" si="2" ref="C23:W23">AVERAGE(C18:C22)</f>
        <v>25.299999999999997</v>
      </c>
      <c r="D23" s="36" t="str">
        <f>_xlfn.IFERROR(AVERAGE(D18:D22),"")</f>
        <v/>
      </c>
      <c r="E23" s="37">
        <f t="shared" si="2"/>
        <v>25.2</v>
      </c>
      <c r="F23" s="36" t="str">
        <f>_xlfn.IFERROR(AVERAGE(F18:F22),"")</f>
        <v/>
      </c>
      <c r="G23" s="39">
        <f t="shared" si="2"/>
        <v>24.5</v>
      </c>
      <c r="H23" s="34" t="str">
        <f>_xlfn.IFERROR(AVERAGE(H18:H22),"")</f>
        <v/>
      </c>
      <c r="I23" s="35">
        <f t="shared" si="2"/>
        <v>25.48</v>
      </c>
      <c r="J23" s="36" t="str">
        <f>_xlfn.IFERROR(AVERAGE(J18:J22),"")</f>
        <v/>
      </c>
      <c r="K23" s="37">
        <f t="shared" si="2"/>
        <v>25.46</v>
      </c>
      <c r="L23" s="36" t="str">
        <f>_xlfn.IFERROR(AVERAGE(L18:L22),"")</f>
        <v/>
      </c>
      <c r="M23" s="35">
        <f t="shared" si="2"/>
        <v>25.4</v>
      </c>
      <c r="N23" s="36" t="str">
        <f>_xlfn.IFERROR(AVERAGE(N18:N22),"")</f>
        <v/>
      </c>
      <c r="O23" s="37">
        <f t="shared" si="2"/>
        <v>25.2</v>
      </c>
      <c r="P23" s="36" t="str">
        <f>_xlfn.IFERROR(AVERAGE(P18:P22),"")</f>
        <v/>
      </c>
      <c r="Q23" s="39">
        <f t="shared" si="2"/>
        <v>25.559999999999995</v>
      </c>
      <c r="R23" s="36" t="str">
        <f>_xlfn.IFERROR(AVERAGE(R18:R22),"")</f>
        <v/>
      </c>
      <c r="S23" s="35">
        <f t="shared" si="2"/>
        <v>25.8</v>
      </c>
      <c r="T23" s="36" t="str">
        <f>_xlfn.IFERROR(AVERAGE(T18:T22),"")</f>
        <v/>
      </c>
      <c r="U23" s="39">
        <f t="shared" si="2"/>
        <v>26</v>
      </c>
      <c r="V23" s="36" t="str">
        <f>_xlfn.IFERROR(AVERAGE(V18:V22),"")</f>
        <v/>
      </c>
      <c r="W23" s="39">
        <f t="shared" si="2"/>
        <v>25.68</v>
      </c>
    </row>
    <row r="24" spans="1:23" ht="13.5">
      <c r="A24" s="47" t="s">
        <v>360</v>
      </c>
      <c r="B24" s="48"/>
      <c r="C24" s="27">
        <v>24.8</v>
      </c>
      <c r="D24" s="48"/>
      <c r="E24" s="28">
        <v>24.6</v>
      </c>
      <c r="F24" s="48"/>
      <c r="G24" s="29">
        <v>24</v>
      </c>
      <c r="H24" s="57"/>
      <c r="I24" s="27">
        <v>25.1</v>
      </c>
      <c r="J24" s="48"/>
      <c r="K24" s="28">
        <v>25</v>
      </c>
      <c r="L24" s="48"/>
      <c r="M24" s="28">
        <v>25</v>
      </c>
      <c r="N24" s="48"/>
      <c r="O24" s="28">
        <v>24.8</v>
      </c>
      <c r="P24" s="48"/>
      <c r="Q24" s="29">
        <v>25.1</v>
      </c>
      <c r="R24" s="48"/>
      <c r="S24" s="28">
        <v>25.4</v>
      </c>
      <c r="T24" s="48"/>
      <c r="U24" s="29">
        <v>25.6</v>
      </c>
      <c r="V24" s="48"/>
      <c r="W24" s="29">
        <v>25.3</v>
      </c>
    </row>
    <row r="25" spans="1:23" ht="13.5">
      <c r="A25" s="14" t="s">
        <v>361</v>
      </c>
      <c r="B25" s="6"/>
      <c r="C25" s="17">
        <v>25.1</v>
      </c>
      <c r="D25" s="6"/>
      <c r="E25" s="8">
        <v>24.9</v>
      </c>
      <c r="F25" s="6"/>
      <c r="G25" s="9">
        <v>24.3</v>
      </c>
      <c r="H25" s="16"/>
      <c r="I25" s="17">
        <v>25.1</v>
      </c>
      <c r="J25" s="6"/>
      <c r="K25" s="8">
        <v>25.2</v>
      </c>
      <c r="L25" s="6"/>
      <c r="M25" s="8">
        <v>25</v>
      </c>
      <c r="N25" s="6"/>
      <c r="O25" s="8">
        <v>24.8</v>
      </c>
      <c r="P25" s="6"/>
      <c r="Q25" s="9">
        <v>25.3</v>
      </c>
      <c r="R25" s="6"/>
      <c r="S25" s="8">
        <v>25.6</v>
      </c>
      <c r="T25" s="6"/>
      <c r="U25" s="9">
        <v>25.8</v>
      </c>
      <c r="V25" s="6"/>
      <c r="W25" s="9">
        <v>25.4</v>
      </c>
    </row>
    <row r="26" spans="1:23" ht="13.5">
      <c r="A26" s="14" t="s">
        <v>184</v>
      </c>
      <c r="B26" s="6"/>
      <c r="C26" s="17">
        <v>24.6</v>
      </c>
      <c r="D26" s="6"/>
      <c r="E26" s="8">
        <v>24.5</v>
      </c>
      <c r="F26" s="6"/>
      <c r="G26" s="9">
        <v>23.8</v>
      </c>
      <c r="H26" s="16"/>
      <c r="I26" s="17">
        <v>24.8</v>
      </c>
      <c r="J26" s="6"/>
      <c r="K26" s="8">
        <v>24.8</v>
      </c>
      <c r="L26" s="6"/>
      <c r="M26" s="8">
        <v>24.7</v>
      </c>
      <c r="N26" s="6"/>
      <c r="O26" s="8">
        <v>24.5</v>
      </c>
      <c r="P26" s="6"/>
      <c r="Q26" s="9">
        <v>24.9</v>
      </c>
      <c r="R26" s="6"/>
      <c r="S26" s="8">
        <v>25.2</v>
      </c>
      <c r="T26" s="6"/>
      <c r="U26" s="9">
        <v>25.4</v>
      </c>
      <c r="V26" s="6"/>
      <c r="W26" s="9">
        <v>25</v>
      </c>
    </row>
    <row r="27" spans="1:23" ht="13.5">
      <c r="A27" s="14" t="s">
        <v>185</v>
      </c>
      <c r="B27" s="6"/>
      <c r="C27" s="17">
        <v>24.2</v>
      </c>
      <c r="D27" s="6"/>
      <c r="E27" s="8">
        <v>24.1</v>
      </c>
      <c r="F27" s="6"/>
      <c r="G27" s="9">
        <v>23.4</v>
      </c>
      <c r="H27" s="16"/>
      <c r="I27" s="17">
        <v>24.3</v>
      </c>
      <c r="J27" s="6"/>
      <c r="K27" s="8">
        <v>24.3</v>
      </c>
      <c r="L27" s="6"/>
      <c r="M27" s="8">
        <v>24.2</v>
      </c>
      <c r="N27" s="6"/>
      <c r="O27" s="8">
        <v>24.1</v>
      </c>
      <c r="P27" s="6"/>
      <c r="Q27" s="9">
        <v>24.4</v>
      </c>
      <c r="R27" s="6"/>
      <c r="S27" s="8">
        <v>24.8</v>
      </c>
      <c r="T27" s="6"/>
      <c r="U27" s="9">
        <v>25</v>
      </c>
      <c r="V27" s="6"/>
      <c r="W27" s="9">
        <v>24.5</v>
      </c>
    </row>
    <row r="28" spans="1:23" ht="13.5">
      <c r="A28" s="14" t="s">
        <v>186</v>
      </c>
      <c r="B28" s="10"/>
      <c r="C28" s="18">
        <v>24.6</v>
      </c>
      <c r="D28" s="10"/>
      <c r="E28" s="11">
        <v>24.4</v>
      </c>
      <c r="F28" s="10"/>
      <c r="G28" s="12">
        <v>23.8</v>
      </c>
      <c r="H28" s="58"/>
      <c r="I28" s="18">
        <v>25</v>
      </c>
      <c r="J28" s="10"/>
      <c r="K28" s="11">
        <v>24.9</v>
      </c>
      <c r="L28" s="10"/>
      <c r="M28" s="11">
        <v>24.9</v>
      </c>
      <c r="N28" s="10"/>
      <c r="O28" s="11">
        <v>24.7</v>
      </c>
      <c r="P28" s="10"/>
      <c r="Q28" s="12">
        <v>25</v>
      </c>
      <c r="R28" s="10"/>
      <c r="S28" s="11">
        <v>25.3</v>
      </c>
      <c r="T28" s="10"/>
      <c r="U28" s="12">
        <v>25.5</v>
      </c>
      <c r="V28" s="10"/>
      <c r="W28" s="12">
        <v>25.1</v>
      </c>
    </row>
    <row r="29" spans="1:23" ht="13.5">
      <c r="A29" s="33" t="s">
        <v>17</v>
      </c>
      <c r="B29" s="34" t="str">
        <f>_xlfn.IFERROR(AVERAGE(B24:B28),"")</f>
        <v/>
      </c>
      <c r="C29" s="35">
        <f aca="true" t="shared" si="3" ref="C29:W29">AVERAGE(C24:C28)</f>
        <v>24.660000000000004</v>
      </c>
      <c r="D29" s="36" t="str">
        <f>_xlfn.IFERROR(AVERAGE(D24:D28),"")</f>
        <v/>
      </c>
      <c r="E29" s="37">
        <f t="shared" si="3"/>
        <v>24.5</v>
      </c>
      <c r="F29" s="36" t="str">
        <f>_xlfn.IFERROR(AVERAGE(F24:F28),"")</f>
        <v/>
      </c>
      <c r="G29" s="39">
        <f t="shared" si="3"/>
        <v>23.86</v>
      </c>
      <c r="H29" s="34" t="str">
        <f>_xlfn.IFERROR(AVERAGE(H24:H28),"")</f>
        <v/>
      </c>
      <c r="I29" s="35">
        <f t="shared" si="3"/>
        <v>24.86</v>
      </c>
      <c r="J29" s="36" t="str">
        <f>_xlfn.IFERROR(AVERAGE(J24:J28),"")</f>
        <v/>
      </c>
      <c r="K29" s="37">
        <f t="shared" si="3"/>
        <v>24.839999999999996</v>
      </c>
      <c r="L29" s="36" t="str">
        <f>_xlfn.IFERROR(AVERAGE(L24:L28),"")</f>
        <v/>
      </c>
      <c r="M29" s="35">
        <f t="shared" si="3"/>
        <v>24.76</v>
      </c>
      <c r="N29" s="36" t="str">
        <f>_xlfn.IFERROR(AVERAGE(N24:N28),"")</f>
        <v/>
      </c>
      <c r="O29" s="37">
        <f t="shared" si="3"/>
        <v>24.58</v>
      </c>
      <c r="P29" s="36" t="str">
        <f>_xlfn.IFERROR(AVERAGE(P24:P28),"")</f>
        <v/>
      </c>
      <c r="Q29" s="39">
        <f t="shared" si="3"/>
        <v>24.940000000000005</v>
      </c>
      <c r="R29" s="36" t="str">
        <f>_xlfn.IFERROR(AVERAGE(R24:R28),"")</f>
        <v/>
      </c>
      <c r="S29" s="35">
        <f t="shared" si="3"/>
        <v>25.259999999999998</v>
      </c>
      <c r="T29" s="36" t="str">
        <f>_xlfn.IFERROR(AVERAGE(T24:T28),"")</f>
        <v/>
      </c>
      <c r="U29" s="39">
        <f t="shared" si="3"/>
        <v>25.46</v>
      </c>
      <c r="V29" s="36" t="str">
        <f>_xlfn.IFERROR(AVERAGE(V24:V28),"")</f>
        <v/>
      </c>
      <c r="W29" s="39">
        <f t="shared" si="3"/>
        <v>25.060000000000002</v>
      </c>
    </row>
    <row r="30" spans="1:23" ht="13.5">
      <c r="A30" s="47" t="s">
        <v>362</v>
      </c>
      <c r="B30" s="48"/>
      <c r="C30" s="27">
        <v>24.9</v>
      </c>
      <c r="D30" s="48"/>
      <c r="E30" s="28">
        <v>24.8</v>
      </c>
      <c r="F30" s="48"/>
      <c r="G30" s="29">
        <v>24.1</v>
      </c>
      <c r="H30" s="57"/>
      <c r="I30" s="27">
        <v>25.3</v>
      </c>
      <c r="J30" s="48"/>
      <c r="K30" s="28">
        <v>25.2</v>
      </c>
      <c r="L30" s="48"/>
      <c r="M30" s="28">
        <v>25.3</v>
      </c>
      <c r="N30" s="48"/>
      <c r="O30" s="28">
        <v>25.1</v>
      </c>
      <c r="P30" s="48"/>
      <c r="Q30" s="29">
        <v>25.3</v>
      </c>
      <c r="R30" s="48"/>
      <c r="S30" s="28">
        <v>25.5</v>
      </c>
      <c r="T30" s="48"/>
      <c r="U30" s="29">
        <v>25.8</v>
      </c>
      <c r="V30" s="48"/>
      <c r="W30" s="29">
        <v>25.4</v>
      </c>
    </row>
    <row r="31" spans="1:23" ht="13.5">
      <c r="A31" s="14" t="s">
        <v>363</v>
      </c>
      <c r="B31" s="6"/>
      <c r="C31" s="17">
        <v>25</v>
      </c>
      <c r="D31" s="6"/>
      <c r="E31" s="8">
        <v>24.9</v>
      </c>
      <c r="F31" s="6"/>
      <c r="G31" s="9">
        <v>24.2</v>
      </c>
      <c r="H31" s="16"/>
      <c r="I31" s="17">
        <v>25.3</v>
      </c>
      <c r="J31" s="6"/>
      <c r="K31" s="8">
        <v>25.2</v>
      </c>
      <c r="L31" s="6"/>
      <c r="M31" s="8">
        <v>25.2</v>
      </c>
      <c r="N31" s="6"/>
      <c r="O31" s="8">
        <v>25</v>
      </c>
      <c r="P31" s="6"/>
      <c r="Q31" s="9">
        <v>25.3</v>
      </c>
      <c r="R31" s="6"/>
      <c r="S31" s="8">
        <v>25.7</v>
      </c>
      <c r="T31" s="6"/>
      <c r="U31" s="9">
        <v>25.9</v>
      </c>
      <c r="V31" s="6"/>
      <c r="W31" s="9">
        <v>25.4</v>
      </c>
    </row>
    <row r="32" spans="1:23" ht="13.5">
      <c r="A32" s="14" t="s">
        <v>187</v>
      </c>
      <c r="B32" s="6"/>
      <c r="C32" s="17">
        <v>24.9</v>
      </c>
      <c r="D32" s="6"/>
      <c r="E32" s="8">
        <v>24.8</v>
      </c>
      <c r="F32" s="6"/>
      <c r="G32" s="9">
        <v>24.1</v>
      </c>
      <c r="H32" s="16"/>
      <c r="I32" s="17">
        <v>25</v>
      </c>
      <c r="J32" s="6"/>
      <c r="K32" s="8">
        <v>25</v>
      </c>
      <c r="L32" s="6"/>
      <c r="M32" s="8">
        <v>24.9</v>
      </c>
      <c r="N32" s="6"/>
      <c r="O32" s="8">
        <v>24.7</v>
      </c>
      <c r="P32" s="6"/>
      <c r="Q32" s="9">
        <v>25.1</v>
      </c>
      <c r="R32" s="6"/>
      <c r="S32" s="8">
        <v>25.5</v>
      </c>
      <c r="T32" s="6"/>
      <c r="U32" s="9">
        <v>25.7</v>
      </c>
      <c r="V32" s="6"/>
      <c r="W32" s="9">
        <v>25.2</v>
      </c>
    </row>
    <row r="33" spans="1:23" ht="13.5">
      <c r="A33" s="14" t="s">
        <v>188</v>
      </c>
      <c r="B33" s="6"/>
      <c r="C33" s="17">
        <v>25.3</v>
      </c>
      <c r="D33" s="6"/>
      <c r="E33" s="8">
        <v>25.1</v>
      </c>
      <c r="F33" s="6"/>
      <c r="G33" s="9">
        <v>24.5</v>
      </c>
      <c r="H33" s="16"/>
      <c r="I33" s="17">
        <v>25.4</v>
      </c>
      <c r="J33" s="6"/>
      <c r="K33" s="8">
        <v>25.4</v>
      </c>
      <c r="L33" s="6"/>
      <c r="M33" s="8">
        <v>25.4</v>
      </c>
      <c r="N33" s="6"/>
      <c r="O33" s="8">
        <v>25.2</v>
      </c>
      <c r="P33" s="6"/>
      <c r="Q33" s="9">
        <v>25.5</v>
      </c>
      <c r="R33" s="6"/>
      <c r="S33" s="8">
        <v>25.9</v>
      </c>
      <c r="T33" s="6"/>
      <c r="U33" s="9">
        <v>26.1</v>
      </c>
      <c r="V33" s="6"/>
      <c r="W33" s="9">
        <v>25.7</v>
      </c>
    </row>
    <row r="34" spans="1:23" ht="13.5">
      <c r="A34" s="14" t="s">
        <v>189</v>
      </c>
      <c r="B34" s="10"/>
      <c r="C34" s="18">
        <v>26</v>
      </c>
      <c r="D34" s="10"/>
      <c r="E34" s="11">
        <v>25.9</v>
      </c>
      <c r="F34" s="10"/>
      <c r="G34" s="12">
        <v>25.2</v>
      </c>
      <c r="H34" s="58"/>
      <c r="I34" s="18">
        <v>26.4</v>
      </c>
      <c r="J34" s="10"/>
      <c r="K34" s="11">
        <v>26.3</v>
      </c>
      <c r="L34" s="10"/>
      <c r="M34" s="11">
        <v>26.4</v>
      </c>
      <c r="N34" s="10"/>
      <c r="O34" s="11">
        <v>26.2</v>
      </c>
      <c r="P34" s="10"/>
      <c r="Q34" s="12">
        <v>26.4</v>
      </c>
      <c r="R34" s="10"/>
      <c r="S34" s="11">
        <v>26.8</v>
      </c>
      <c r="T34" s="10"/>
      <c r="U34" s="12">
        <v>27</v>
      </c>
      <c r="V34" s="10"/>
      <c r="W34" s="12">
        <v>26.6</v>
      </c>
    </row>
    <row r="35" spans="1:23" ht="13.5">
      <c r="A35" s="33" t="s">
        <v>18</v>
      </c>
      <c r="B35" s="34" t="str">
        <f>_xlfn.IFERROR(AVERAGE(B30:B34),"")</f>
        <v/>
      </c>
      <c r="C35" s="35">
        <f aca="true" t="shared" si="4" ref="C35:W35">AVERAGE(C30:C34)</f>
        <v>25.22</v>
      </c>
      <c r="D35" s="36" t="str">
        <f>_xlfn.IFERROR(AVERAGE(D30:D34),"")</f>
        <v/>
      </c>
      <c r="E35" s="37">
        <f t="shared" si="4"/>
        <v>25.1</v>
      </c>
      <c r="F35" s="36" t="str">
        <f>_xlfn.IFERROR(AVERAGE(F30:F34),"")</f>
        <v/>
      </c>
      <c r="G35" s="39">
        <f t="shared" si="4"/>
        <v>24.42</v>
      </c>
      <c r="H35" s="34" t="str">
        <f>_xlfn.IFERROR(AVERAGE(H30:H34),"")</f>
        <v/>
      </c>
      <c r="I35" s="35">
        <f t="shared" si="4"/>
        <v>25.48</v>
      </c>
      <c r="J35" s="36" t="str">
        <f>_xlfn.IFERROR(AVERAGE(J30:J34),"")</f>
        <v/>
      </c>
      <c r="K35" s="37">
        <f t="shared" si="4"/>
        <v>25.42</v>
      </c>
      <c r="L35" s="36" t="str">
        <f>_xlfn.IFERROR(AVERAGE(L30:L34),"")</f>
        <v/>
      </c>
      <c r="M35" s="35">
        <f t="shared" si="4"/>
        <v>25.440000000000005</v>
      </c>
      <c r="N35" s="36" t="str">
        <f>_xlfn.IFERROR(AVERAGE(N30:N34),"")</f>
        <v/>
      </c>
      <c r="O35" s="37">
        <f t="shared" si="4"/>
        <v>25.240000000000002</v>
      </c>
      <c r="P35" s="36" t="str">
        <f>_xlfn.IFERROR(AVERAGE(P30:P34),"")</f>
        <v/>
      </c>
      <c r="Q35" s="39">
        <f t="shared" si="4"/>
        <v>25.52</v>
      </c>
      <c r="R35" s="36" t="str">
        <f>_xlfn.IFERROR(AVERAGE(R30:R34),"")</f>
        <v/>
      </c>
      <c r="S35" s="35">
        <f t="shared" si="4"/>
        <v>25.880000000000003</v>
      </c>
      <c r="T35" s="36" t="str">
        <f>_xlfn.IFERROR(AVERAGE(T30:T34),"")</f>
        <v/>
      </c>
      <c r="U35" s="39">
        <f t="shared" si="4"/>
        <v>26.1</v>
      </c>
      <c r="V35" s="36" t="str">
        <f>_xlfn.IFERROR(AVERAGE(V30:V34),"")</f>
        <v/>
      </c>
      <c r="W35" s="39">
        <f t="shared" si="4"/>
        <v>25.660000000000004</v>
      </c>
    </row>
    <row r="36" spans="1:23" ht="13.5">
      <c r="A36" s="7" t="s">
        <v>364</v>
      </c>
      <c r="B36" s="6"/>
      <c r="C36" s="28">
        <v>25.9</v>
      </c>
      <c r="D36" s="6"/>
      <c r="E36" s="28">
        <v>25.8</v>
      </c>
      <c r="F36" s="6"/>
      <c r="G36" s="29">
        <v>25.1</v>
      </c>
      <c r="H36" s="6"/>
      <c r="I36" s="28">
        <v>26.2</v>
      </c>
      <c r="J36" s="6"/>
      <c r="K36" s="28">
        <v>26.1</v>
      </c>
      <c r="L36" s="6"/>
      <c r="M36" s="28">
        <v>26.1</v>
      </c>
      <c r="N36" s="6"/>
      <c r="O36" s="28">
        <v>25.9</v>
      </c>
      <c r="P36" s="6"/>
      <c r="Q36" s="29">
        <v>26.2</v>
      </c>
      <c r="R36" s="6"/>
      <c r="S36" s="28">
        <v>26.6</v>
      </c>
      <c r="T36" s="6"/>
      <c r="U36" s="29">
        <v>26.8</v>
      </c>
      <c r="V36" s="6"/>
      <c r="W36" s="29">
        <v>26.3</v>
      </c>
    </row>
    <row r="37" spans="1:23" ht="13.5">
      <c r="A37" s="7" t="s">
        <v>190</v>
      </c>
      <c r="B37" s="6"/>
      <c r="C37" s="8">
        <v>24.9</v>
      </c>
      <c r="D37" s="6"/>
      <c r="E37" s="8">
        <v>24.8</v>
      </c>
      <c r="F37" s="6"/>
      <c r="G37" s="9">
        <v>24.1</v>
      </c>
      <c r="H37" s="6"/>
      <c r="I37" s="8">
        <v>24.9</v>
      </c>
      <c r="J37" s="6"/>
      <c r="K37" s="8">
        <v>25</v>
      </c>
      <c r="L37" s="6"/>
      <c r="M37" s="8">
        <v>24.9</v>
      </c>
      <c r="N37" s="6"/>
      <c r="O37" s="8">
        <v>24.7</v>
      </c>
      <c r="P37" s="6"/>
      <c r="Q37" s="9">
        <v>25.1</v>
      </c>
      <c r="R37" s="6"/>
      <c r="S37" s="8">
        <v>25.5</v>
      </c>
      <c r="T37" s="6"/>
      <c r="U37" s="9">
        <v>25.7</v>
      </c>
      <c r="V37" s="6"/>
      <c r="W37" s="9">
        <v>25.2</v>
      </c>
    </row>
    <row r="38" spans="1:23" ht="13.5">
      <c r="A38" s="7" t="s">
        <v>191</v>
      </c>
      <c r="B38" s="6"/>
      <c r="C38" s="8">
        <v>24.9</v>
      </c>
      <c r="D38" s="6"/>
      <c r="E38" s="8">
        <v>24.8</v>
      </c>
      <c r="F38" s="6"/>
      <c r="G38" s="9">
        <v>24.1</v>
      </c>
      <c r="H38" s="6"/>
      <c r="I38" s="8">
        <v>25.3</v>
      </c>
      <c r="J38" s="6"/>
      <c r="K38" s="8">
        <v>25.2</v>
      </c>
      <c r="L38" s="6"/>
      <c r="M38" s="8">
        <v>25.2</v>
      </c>
      <c r="N38" s="6"/>
      <c r="O38" s="8">
        <v>25</v>
      </c>
      <c r="P38" s="6"/>
      <c r="Q38" s="9">
        <v>25.3</v>
      </c>
      <c r="R38" s="6"/>
      <c r="S38" s="8">
        <v>25.8</v>
      </c>
      <c r="T38" s="6"/>
      <c r="U38" s="9">
        <v>26</v>
      </c>
      <c r="V38" s="6"/>
      <c r="W38" s="9">
        <v>25.5</v>
      </c>
    </row>
    <row r="39" spans="1:23" ht="13.5">
      <c r="A39" s="7" t="s">
        <v>192</v>
      </c>
      <c r="B39" s="6"/>
      <c r="C39" s="8">
        <v>25.1</v>
      </c>
      <c r="D39" s="6"/>
      <c r="E39" s="8">
        <v>25</v>
      </c>
      <c r="F39" s="6"/>
      <c r="G39" s="9">
        <v>24.3</v>
      </c>
      <c r="H39" s="6"/>
      <c r="I39" s="8">
        <v>25.6</v>
      </c>
      <c r="J39" s="6"/>
      <c r="K39" s="8">
        <v>25.5</v>
      </c>
      <c r="L39" s="6"/>
      <c r="M39" s="8">
        <v>25.6</v>
      </c>
      <c r="N39" s="6"/>
      <c r="O39" s="8">
        <v>25.4</v>
      </c>
      <c r="P39" s="6"/>
      <c r="Q39" s="9">
        <v>25.6</v>
      </c>
      <c r="R39" s="6"/>
      <c r="S39" s="8">
        <v>26</v>
      </c>
      <c r="T39" s="6"/>
      <c r="U39" s="9">
        <v>26.2</v>
      </c>
      <c r="V39" s="6"/>
      <c r="W39" s="9">
        <v>25.7</v>
      </c>
    </row>
    <row r="40" spans="1:23" ht="13.5">
      <c r="A40" s="7" t="s">
        <v>193</v>
      </c>
      <c r="B40" s="13"/>
      <c r="C40" s="8">
        <v>25.7</v>
      </c>
      <c r="D40" s="13"/>
      <c r="E40" s="8">
        <v>25.6</v>
      </c>
      <c r="F40" s="13"/>
      <c r="G40" s="9">
        <v>24.9</v>
      </c>
      <c r="H40" s="13"/>
      <c r="I40" s="8">
        <v>26</v>
      </c>
      <c r="J40" s="13"/>
      <c r="K40" s="8">
        <v>25.9</v>
      </c>
      <c r="L40" s="13"/>
      <c r="M40" s="8">
        <v>26</v>
      </c>
      <c r="N40" s="13"/>
      <c r="O40" s="8">
        <v>25.8</v>
      </c>
      <c r="P40" s="13"/>
      <c r="Q40" s="9">
        <v>26</v>
      </c>
      <c r="R40" s="13"/>
      <c r="S40" s="8">
        <v>26.4</v>
      </c>
      <c r="T40" s="13"/>
      <c r="U40" s="9">
        <v>26.6</v>
      </c>
      <c r="V40" s="13"/>
      <c r="W40" s="9">
        <v>26.1</v>
      </c>
    </row>
    <row r="41" spans="1:23" ht="13.5">
      <c r="A41" s="7" t="s">
        <v>194</v>
      </c>
      <c r="B41" s="10"/>
      <c r="C41" s="11">
        <v>26.3</v>
      </c>
      <c r="D41" s="10"/>
      <c r="E41" s="11">
        <v>26.1</v>
      </c>
      <c r="F41" s="10"/>
      <c r="G41" s="12">
        <v>25.5</v>
      </c>
      <c r="H41" s="10"/>
      <c r="I41" s="11">
        <v>26.8</v>
      </c>
      <c r="J41" s="10"/>
      <c r="K41" s="11">
        <v>26.7</v>
      </c>
      <c r="L41" s="10"/>
      <c r="M41" s="11">
        <v>26.8</v>
      </c>
      <c r="N41" s="10"/>
      <c r="O41" s="11">
        <v>26.7</v>
      </c>
      <c r="P41" s="10"/>
      <c r="Q41" s="12">
        <v>26.8</v>
      </c>
      <c r="R41" s="10"/>
      <c r="S41" s="11">
        <v>27.2</v>
      </c>
      <c r="T41" s="10"/>
      <c r="U41" s="12">
        <v>27.4</v>
      </c>
      <c r="V41" s="10"/>
      <c r="W41" s="12">
        <v>27</v>
      </c>
    </row>
    <row r="42" spans="1:23" ht="13.5">
      <c r="A42" s="33" t="s">
        <v>19</v>
      </c>
      <c r="B42" s="36" t="str">
        <f>_xlfn.IFERROR(AVERAGE(B36:B41),"")</f>
        <v/>
      </c>
      <c r="C42" s="37">
        <f aca="true" t="shared" si="5" ref="C42:W42">AVERAGE(C36:C41)</f>
        <v>25.466666666666665</v>
      </c>
      <c r="D42" s="36" t="str">
        <f>_xlfn.IFERROR(AVERAGE(D36:D41),"")</f>
        <v/>
      </c>
      <c r="E42" s="37">
        <f t="shared" si="5"/>
        <v>25.349999999999998</v>
      </c>
      <c r="F42" s="36" t="str">
        <f>_xlfn.IFERROR(AVERAGE(F36:F41),"")</f>
        <v/>
      </c>
      <c r="G42" s="39">
        <f t="shared" si="5"/>
        <v>24.666666666666668</v>
      </c>
      <c r="H42" s="36" t="str">
        <f>_xlfn.IFERROR(AVERAGE(H36:H41),"")</f>
        <v/>
      </c>
      <c r="I42" s="37">
        <f t="shared" si="5"/>
        <v>25.8</v>
      </c>
      <c r="J42" s="36" t="str">
        <f>_xlfn.IFERROR(AVERAGE(J36:J41),"")</f>
        <v/>
      </c>
      <c r="K42" s="37">
        <f t="shared" si="5"/>
        <v>25.73333333333333</v>
      </c>
      <c r="L42" s="36" t="str">
        <f>_xlfn.IFERROR(AVERAGE(L36:L41),"")</f>
        <v/>
      </c>
      <c r="M42" s="37">
        <f t="shared" si="5"/>
        <v>25.76666666666667</v>
      </c>
      <c r="N42" s="36" t="str">
        <f>_xlfn.IFERROR(AVERAGE(N36:N41),"")</f>
        <v/>
      </c>
      <c r="O42" s="37">
        <f t="shared" si="5"/>
        <v>25.583333333333332</v>
      </c>
      <c r="P42" s="36" t="str">
        <f>_xlfn.IFERROR(AVERAGE(P36:P41),"")</f>
        <v/>
      </c>
      <c r="Q42" s="39">
        <f t="shared" si="5"/>
        <v>25.833333333333332</v>
      </c>
      <c r="R42" s="36" t="str">
        <f>_xlfn.IFERROR(AVERAGE(R36:R41),"")</f>
        <v/>
      </c>
      <c r="S42" s="37">
        <f t="shared" si="5"/>
        <v>26.25</v>
      </c>
      <c r="T42" s="36" t="str">
        <f>_xlfn.IFERROR(AVERAGE(T36:T41),"")</f>
        <v/>
      </c>
      <c r="U42" s="39">
        <f t="shared" si="5"/>
        <v>26.450000000000003</v>
      </c>
      <c r="V42" s="36" t="str">
        <f>_xlfn.IFERROR(AVERAGE(V36:V41),"")</f>
        <v/>
      </c>
      <c r="W42" s="39">
        <f t="shared" si="5"/>
        <v>25.96666666666667</v>
      </c>
    </row>
    <row r="43" spans="1:23" ht="14.25" thickBot="1">
      <c r="A43" s="40" t="s">
        <v>365</v>
      </c>
      <c r="B43" s="43" t="e">
        <f aca="true" t="shared" si="6" ref="B43:W43">AVERAGE(B6:B10,B12:B16,B18:B22,B24:B28,B30:B34,B36:B41)</f>
        <v>#DIV/0!</v>
      </c>
      <c r="C43" s="42">
        <f t="shared" si="6"/>
        <v>24.72258064516129</v>
      </c>
      <c r="D43" s="43" t="e">
        <f t="shared" si="6"/>
        <v>#DIV/0!</v>
      </c>
      <c r="E43" s="42">
        <f t="shared" si="6"/>
        <v>24.603225806451608</v>
      </c>
      <c r="F43" s="43" t="e">
        <f t="shared" si="6"/>
        <v>#DIV/0!</v>
      </c>
      <c r="G43" s="45">
        <f t="shared" si="6"/>
        <v>23.90645161290323</v>
      </c>
      <c r="H43" s="43" t="e">
        <f t="shared" si="6"/>
        <v>#DIV/0!</v>
      </c>
      <c r="I43" s="42">
        <f t="shared" si="6"/>
        <v>24.90322580645161</v>
      </c>
      <c r="J43" s="43" t="e">
        <f t="shared" si="6"/>
        <v>#DIV/0!</v>
      </c>
      <c r="K43" s="42">
        <f t="shared" si="6"/>
        <v>24.86451612903226</v>
      </c>
      <c r="L43" s="43" t="e">
        <f t="shared" si="6"/>
        <v>#DIV/0!</v>
      </c>
      <c r="M43" s="42">
        <f t="shared" si="6"/>
        <v>24.83225806451613</v>
      </c>
      <c r="N43" s="43" t="e">
        <f t="shared" si="6"/>
        <v>#DIV/0!</v>
      </c>
      <c r="O43" s="42">
        <f t="shared" si="6"/>
        <v>24.632258064516133</v>
      </c>
      <c r="P43" s="43" t="e">
        <f t="shared" si="6"/>
        <v>#DIV/0!</v>
      </c>
      <c r="Q43" s="45">
        <f t="shared" si="6"/>
        <v>24.96451612903226</v>
      </c>
      <c r="R43" s="43" t="e">
        <f t="shared" si="6"/>
        <v>#DIV/0!</v>
      </c>
      <c r="S43" s="42">
        <f t="shared" si="6"/>
        <v>25.261290322580646</v>
      </c>
      <c r="T43" s="43" t="e">
        <f t="shared" si="6"/>
        <v>#DIV/0!</v>
      </c>
      <c r="U43" s="45">
        <f t="shared" si="6"/>
        <v>25.45806451612904</v>
      </c>
      <c r="V43" s="43" t="e">
        <f t="shared" si="6"/>
        <v>#DIV/0!</v>
      </c>
      <c r="W43" s="45">
        <f t="shared" si="6"/>
        <v>25.09354838709678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zoomScaleSheetLayoutView="85" workbookViewId="0" topLeftCell="A1">
      <pane xSplit="1" ySplit="5" topLeftCell="B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5"/>
      <c r="D4" s="66" t="s">
        <v>3</v>
      </c>
      <c r="E4" s="65"/>
      <c r="F4" s="67" t="s">
        <v>4</v>
      </c>
      <c r="G4" s="68"/>
      <c r="H4" s="64" t="s">
        <v>5</v>
      </c>
      <c r="I4" s="65"/>
      <c r="J4" s="66" t="s">
        <v>6</v>
      </c>
      <c r="K4" s="65"/>
      <c r="L4" s="67" t="s">
        <v>7</v>
      </c>
      <c r="M4" s="65"/>
      <c r="N4" s="67" t="s">
        <v>8</v>
      </c>
      <c r="O4" s="65"/>
      <c r="P4" s="67" t="s">
        <v>9</v>
      </c>
      <c r="Q4" s="68"/>
      <c r="R4" s="64" t="s">
        <v>10</v>
      </c>
      <c r="S4" s="65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47" t="s">
        <v>419</v>
      </c>
      <c r="B6" s="48"/>
      <c r="C6" s="27">
        <v>26.2</v>
      </c>
      <c r="D6" s="48"/>
      <c r="E6" s="28">
        <v>26.1</v>
      </c>
      <c r="F6" s="48"/>
      <c r="G6" s="29">
        <v>25.4</v>
      </c>
      <c r="H6" s="57"/>
      <c r="I6" s="27">
        <v>26.6</v>
      </c>
      <c r="J6" s="48"/>
      <c r="K6" s="28">
        <v>26.5</v>
      </c>
      <c r="L6" s="48"/>
      <c r="M6" s="28">
        <v>26.6</v>
      </c>
      <c r="N6" s="48"/>
      <c r="O6" s="28">
        <v>26.4</v>
      </c>
      <c r="P6" s="48"/>
      <c r="Q6" s="29">
        <v>26.7</v>
      </c>
      <c r="R6" s="48"/>
      <c r="S6" s="28">
        <v>27.1</v>
      </c>
      <c r="T6" s="48"/>
      <c r="U6" s="29">
        <v>27.3</v>
      </c>
      <c r="V6" s="48"/>
      <c r="W6" s="29">
        <v>26.8</v>
      </c>
    </row>
    <row r="7" spans="1:23" ht="13.5">
      <c r="A7" s="14" t="s">
        <v>366</v>
      </c>
      <c r="B7" s="6"/>
      <c r="C7" s="17">
        <v>25.6</v>
      </c>
      <c r="D7" s="6"/>
      <c r="E7" s="8">
        <v>25.5</v>
      </c>
      <c r="F7" s="6"/>
      <c r="G7" s="9">
        <v>24.8</v>
      </c>
      <c r="H7" s="16"/>
      <c r="I7" s="17">
        <v>26.1</v>
      </c>
      <c r="J7" s="6"/>
      <c r="K7" s="8">
        <v>26</v>
      </c>
      <c r="L7" s="6"/>
      <c r="M7" s="8">
        <v>26.1</v>
      </c>
      <c r="N7" s="6"/>
      <c r="O7" s="8">
        <v>25.9</v>
      </c>
      <c r="P7" s="6"/>
      <c r="Q7" s="9">
        <v>26.1</v>
      </c>
      <c r="R7" s="6"/>
      <c r="S7" s="8">
        <v>26.5</v>
      </c>
      <c r="T7" s="6"/>
      <c r="U7" s="9">
        <v>26.8</v>
      </c>
      <c r="V7" s="6"/>
      <c r="W7" s="9">
        <v>26.3</v>
      </c>
    </row>
    <row r="8" spans="1:23" ht="13.5">
      <c r="A8" s="14" t="s">
        <v>195</v>
      </c>
      <c r="B8" s="6"/>
      <c r="C8" s="17">
        <v>25.2</v>
      </c>
      <c r="D8" s="6"/>
      <c r="E8" s="8">
        <v>25.1</v>
      </c>
      <c r="F8" s="6"/>
      <c r="G8" s="9">
        <v>24.4</v>
      </c>
      <c r="H8" s="16"/>
      <c r="I8" s="17">
        <v>25.7</v>
      </c>
      <c r="J8" s="6"/>
      <c r="K8" s="8">
        <v>25.6</v>
      </c>
      <c r="L8" s="6"/>
      <c r="M8" s="8">
        <v>25.6</v>
      </c>
      <c r="N8" s="6"/>
      <c r="O8" s="8">
        <v>25.5</v>
      </c>
      <c r="P8" s="6"/>
      <c r="Q8" s="9">
        <v>25.7</v>
      </c>
      <c r="R8" s="6"/>
      <c r="S8" s="8">
        <v>26.1</v>
      </c>
      <c r="T8" s="6"/>
      <c r="U8" s="9">
        <v>26.3</v>
      </c>
      <c r="V8" s="6"/>
      <c r="W8" s="9">
        <v>25.9</v>
      </c>
    </row>
    <row r="9" spans="1:23" ht="13.5">
      <c r="A9" s="14" t="s">
        <v>196</v>
      </c>
      <c r="B9" s="6"/>
      <c r="C9" s="17">
        <v>25.9</v>
      </c>
      <c r="D9" s="6"/>
      <c r="E9" s="8">
        <v>25.8</v>
      </c>
      <c r="F9" s="6"/>
      <c r="G9" s="9">
        <v>25.1</v>
      </c>
      <c r="H9" s="16"/>
      <c r="I9" s="17">
        <v>26.3</v>
      </c>
      <c r="J9" s="6"/>
      <c r="K9" s="8">
        <v>26.2</v>
      </c>
      <c r="L9" s="6"/>
      <c r="M9" s="8">
        <v>26.2</v>
      </c>
      <c r="N9" s="6"/>
      <c r="O9" s="8">
        <v>26</v>
      </c>
      <c r="P9" s="6"/>
      <c r="Q9" s="9">
        <v>26.3</v>
      </c>
      <c r="R9" s="6"/>
      <c r="S9" s="8">
        <v>26.8</v>
      </c>
      <c r="T9" s="6"/>
      <c r="U9" s="9">
        <v>27</v>
      </c>
      <c r="V9" s="6"/>
      <c r="W9" s="9">
        <v>26.5</v>
      </c>
    </row>
    <row r="10" spans="1:23" ht="13.5">
      <c r="A10" s="14" t="s">
        <v>197</v>
      </c>
      <c r="B10" s="10"/>
      <c r="C10" s="18">
        <v>26.7</v>
      </c>
      <c r="D10" s="10"/>
      <c r="E10" s="11">
        <v>26.6</v>
      </c>
      <c r="F10" s="10"/>
      <c r="G10" s="12">
        <v>25.9</v>
      </c>
      <c r="H10" s="58"/>
      <c r="I10" s="18">
        <v>27.3</v>
      </c>
      <c r="J10" s="10"/>
      <c r="K10" s="11">
        <v>27.1</v>
      </c>
      <c r="L10" s="10"/>
      <c r="M10" s="11">
        <v>27.3</v>
      </c>
      <c r="N10" s="10"/>
      <c r="O10" s="11">
        <v>27.1</v>
      </c>
      <c r="P10" s="10"/>
      <c r="Q10" s="12">
        <v>27.2</v>
      </c>
      <c r="R10" s="10"/>
      <c r="S10" s="11">
        <v>27.7</v>
      </c>
      <c r="T10" s="10"/>
      <c r="U10" s="12">
        <v>27.9</v>
      </c>
      <c r="V10" s="10"/>
      <c r="W10" s="12">
        <v>27.4</v>
      </c>
    </row>
    <row r="11" spans="1:23" ht="13.5">
      <c r="A11" s="33" t="s">
        <v>367</v>
      </c>
      <c r="B11" s="34" t="str">
        <f>_xlfn.IFERROR(AVERAGE(B6:B10),"")</f>
        <v/>
      </c>
      <c r="C11" s="35">
        <f aca="true" t="shared" si="0" ref="C11:W11">AVERAGE(C6:C10)</f>
        <v>25.919999999999998</v>
      </c>
      <c r="D11" s="36" t="str">
        <f>_xlfn.IFERROR(AVERAGE(D6:D10),"")</f>
        <v/>
      </c>
      <c r="E11" s="37">
        <f t="shared" si="0"/>
        <v>25.82</v>
      </c>
      <c r="F11" s="36" t="str">
        <f>_xlfn.IFERROR(AVERAGE(F6:F10),"")</f>
        <v/>
      </c>
      <c r="G11" s="39">
        <f t="shared" si="0"/>
        <v>25.119999999999997</v>
      </c>
      <c r="H11" s="34" t="str">
        <f>_xlfn.IFERROR(AVERAGE(H6:H10),"")</f>
        <v/>
      </c>
      <c r="I11" s="35">
        <f t="shared" si="0"/>
        <v>26.4</v>
      </c>
      <c r="J11" s="36" t="str">
        <f>_xlfn.IFERROR(AVERAGE(J6:J10),"")</f>
        <v/>
      </c>
      <c r="K11" s="37">
        <f t="shared" si="0"/>
        <v>26.28</v>
      </c>
      <c r="L11" s="36" t="str">
        <f>_xlfn.IFERROR(AVERAGE(L6:L10),"")</f>
        <v/>
      </c>
      <c r="M11" s="35">
        <f t="shared" si="0"/>
        <v>26.360000000000003</v>
      </c>
      <c r="N11" s="36" t="str">
        <f>_xlfn.IFERROR(AVERAGE(N6:N10),"")</f>
        <v/>
      </c>
      <c r="O11" s="37">
        <f t="shared" si="0"/>
        <v>26.18</v>
      </c>
      <c r="P11" s="36" t="str">
        <f>_xlfn.IFERROR(AVERAGE(P6:P10),"")</f>
        <v/>
      </c>
      <c r="Q11" s="39">
        <f t="shared" si="0"/>
        <v>26.4</v>
      </c>
      <c r="R11" s="36" t="str">
        <f>_xlfn.IFERROR(AVERAGE(R6:R10),"")</f>
        <v/>
      </c>
      <c r="S11" s="35">
        <f t="shared" si="0"/>
        <v>26.839999999999996</v>
      </c>
      <c r="T11" s="36" t="str">
        <f>_xlfn.IFERROR(AVERAGE(T6:T10),"")</f>
        <v/>
      </c>
      <c r="U11" s="39">
        <f t="shared" si="0"/>
        <v>27.060000000000002</v>
      </c>
      <c r="V11" s="36" t="str">
        <f>_xlfn.IFERROR(AVERAGE(V6:V10),"")</f>
        <v/>
      </c>
      <c r="W11" s="39">
        <f t="shared" si="0"/>
        <v>26.580000000000002</v>
      </c>
    </row>
    <row r="12" spans="1:23" ht="13.5">
      <c r="A12" s="47" t="s">
        <v>368</v>
      </c>
      <c r="B12" s="48"/>
      <c r="C12" s="27">
        <v>26.6</v>
      </c>
      <c r="D12" s="48"/>
      <c r="E12" s="28">
        <v>26.4</v>
      </c>
      <c r="F12" s="48"/>
      <c r="G12" s="29">
        <v>25.8</v>
      </c>
      <c r="H12" s="57"/>
      <c r="I12" s="27">
        <v>27.1</v>
      </c>
      <c r="J12" s="48"/>
      <c r="K12" s="28">
        <v>27</v>
      </c>
      <c r="L12" s="48"/>
      <c r="M12" s="28">
        <v>27.1</v>
      </c>
      <c r="N12" s="48"/>
      <c r="O12" s="28">
        <v>26.9</v>
      </c>
      <c r="P12" s="48"/>
      <c r="Q12" s="29">
        <v>27.1</v>
      </c>
      <c r="R12" s="48"/>
      <c r="S12" s="28">
        <v>27.5</v>
      </c>
      <c r="T12" s="48"/>
      <c r="U12" s="29">
        <v>27.7</v>
      </c>
      <c r="V12" s="48"/>
      <c r="W12" s="29">
        <v>27.3</v>
      </c>
    </row>
    <row r="13" spans="1:23" ht="13.5">
      <c r="A13" s="14" t="s">
        <v>369</v>
      </c>
      <c r="B13" s="6"/>
      <c r="C13" s="17">
        <v>26.2</v>
      </c>
      <c r="D13" s="6"/>
      <c r="E13" s="8">
        <v>26.1</v>
      </c>
      <c r="F13" s="6"/>
      <c r="G13" s="9">
        <v>25.4</v>
      </c>
      <c r="H13" s="16"/>
      <c r="I13" s="17">
        <v>26.9</v>
      </c>
      <c r="J13" s="6"/>
      <c r="K13" s="8">
        <v>26.7</v>
      </c>
      <c r="L13" s="6"/>
      <c r="M13" s="8">
        <v>26.9</v>
      </c>
      <c r="N13" s="6"/>
      <c r="O13" s="8">
        <v>26.7</v>
      </c>
      <c r="P13" s="6"/>
      <c r="Q13" s="9">
        <v>26.8</v>
      </c>
      <c r="R13" s="6"/>
      <c r="S13" s="8">
        <v>27.3</v>
      </c>
      <c r="T13" s="6"/>
      <c r="U13" s="9">
        <v>27.5</v>
      </c>
      <c r="V13" s="6"/>
      <c r="W13" s="9">
        <v>27</v>
      </c>
    </row>
    <row r="14" spans="1:23" ht="13.5">
      <c r="A14" s="14" t="s">
        <v>198</v>
      </c>
      <c r="B14" s="6"/>
      <c r="C14" s="17">
        <v>25.6</v>
      </c>
      <c r="D14" s="6"/>
      <c r="E14" s="8">
        <v>25.4</v>
      </c>
      <c r="F14" s="6"/>
      <c r="G14" s="9">
        <v>24.8</v>
      </c>
      <c r="H14" s="16"/>
      <c r="I14" s="17">
        <v>26.2</v>
      </c>
      <c r="J14" s="6"/>
      <c r="K14" s="8">
        <v>26.1</v>
      </c>
      <c r="L14" s="6"/>
      <c r="M14" s="8">
        <v>26.2</v>
      </c>
      <c r="N14" s="6"/>
      <c r="O14" s="8">
        <v>26</v>
      </c>
      <c r="P14" s="6"/>
      <c r="Q14" s="9">
        <v>26.2</v>
      </c>
      <c r="R14" s="6"/>
      <c r="S14" s="8">
        <v>26.7</v>
      </c>
      <c r="T14" s="6"/>
      <c r="U14" s="9">
        <v>26.9</v>
      </c>
      <c r="V14" s="6"/>
      <c r="W14" s="9">
        <v>26.5</v>
      </c>
    </row>
    <row r="15" spans="1:23" ht="13.5">
      <c r="A15" s="14" t="s">
        <v>199</v>
      </c>
      <c r="B15" s="6"/>
      <c r="C15" s="17">
        <v>25.6</v>
      </c>
      <c r="D15" s="6"/>
      <c r="E15" s="8">
        <v>25.5</v>
      </c>
      <c r="F15" s="6"/>
      <c r="G15" s="9">
        <v>24.7</v>
      </c>
      <c r="H15" s="16"/>
      <c r="I15" s="17">
        <v>26.2</v>
      </c>
      <c r="J15" s="6"/>
      <c r="K15" s="8">
        <v>26.1</v>
      </c>
      <c r="L15" s="6"/>
      <c r="M15" s="8">
        <v>26.2</v>
      </c>
      <c r="N15" s="6"/>
      <c r="O15" s="8">
        <v>26</v>
      </c>
      <c r="P15" s="6"/>
      <c r="Q15" s="9">
        <v>26.2</v>
      </c>
      <c r="R15" s="6"/>
      <c r="S15" s="8">
        <v>26.6</v>
      </c>
      <c r="T15" s="6"/>
      <c r="U15" s="9">
        <v>26.8</v>
      </c>
      <c r="V15" s="6"/>
      <c r="W15" s="9">
        <v>26.3</v>
      </c>
    </row>
    <row r="16" spans="1:23" ht="13.5">
      <c r="A16" s="14" t="s">
        <v>200</v>
      </c>
      <c r="B16" s="10"/>
      <c r="C16" s="18">
        <v>25.8</v>
      </c>
      <c r="D16" s="10"/>
      <c r="E16" s="11">
        <v>25.7</v>
      </c>
      <c r="F16" s="10"/>
      <c r="G16" s="12">
        <v>25</v>
      </c>
      <c r="H16" s="58"/>
      <c r="I16" s="18">
        <v>26.3</v>
      </c>
      <c r="J16" s="10"/>
      <c r="K16" s="11">
        <v>26.3</v>
      </c>
      <c r="L16" s="10"/>
      <c r="M16" s="11">
        <v>26.3</v>
      </c>
      <c r="N16" s="10"/>
      <c r="O16" s="11">
        <v>26.1</v>
      </c>
      <c r="P16" s="10"/>
      <c r="Q16" s="12">
        <v>26.4</v>
      </c>
      <c r="R16" s="10"/>
      <c r="S16" s="11">
        <v>26.9</v>
      </c>
      <c r="T16" s="10"/>
      <c r="U16" s="12">
        <v>27.1</v>
      </c>
      <c r="V16" s="10"/>
      <c r="W16" s="12">
        <v>26.6</v>
      </c>
    </row>
    <row r="17" spans="1:23" ht="13.5">
      <c r="A17" s="33" t="s">
        <v>370</v>
      </c>
      <c r="B17" s="34" t="str">
        <f>_xlfn.IFERROR(AVERAGE(B12:B16),"")</f>
        <v/>
      </c>
      <c r="C17" s="35">
        <f aca="true" t="shared" si="1" ref="C17:W17">AVERAGE(C12:C16)</f>
        <v>25.96</v>
      </c>
      <c r="D17" s="36" t="str">
        <f>_xlfn.IFERROR(AVERAGE(D12:D16),"")</f>
        <v/>
      </c>
      <c r="E17" s="37">
        <f t="shared" si="1"/>
        <v>25.82</v>
      </c>
      <c r="F17" s="36" t="str">
        <f>_xlfn.IFERROR(AVERAGE(F12:F16),"")</f>
        <v/>
      </c>
      <c r="G17" s="39">
        <f t="shared" si="1"/>
        <v>25.14</v>
      </c>
      <c r="H17" s="34" t="str">
        <f>_xlfn.IFERROR(AVERAGE(H12:H16),"")</f>
        <v/>
      </c>
      <c r="I17" s="35">
        <f t="shared" si="1"/>
        <v>26.540000000000003</v>
      </c>
      <c r="J17" s="36" t="str">
        <f>_xlfn.IFERROR(AVERAGE(J12:J16),"")</f>
        <v/>
      </c>
      <c r="K17" s="37">
        <f t="shared" si="1"/>
        <v>26.440000000000005</v>
      </c>
      <c r="L17" s="36" t="str">
        <f>_xlfn.IFERROR(AVERAGE(L12:L16),"")</f>
        <v/>
      </c>
      <c r="M17" s="35">
        <f t="shared" si="1"/>
        <v>26.540000000000003</v>
      </c>
      <c r="N17" s="36" t="str">
        <f>_xlfn.IFERROR(AVERAGE(N12:N16),"")</f>
        <v/>
      </c>
      <c r="O17" s="37">
        <f t="shared" si="1"/>
        <v>26.339999999999996</v>
      </c>
      <c r="P17" s="36" t="str">
        <f>_xlfn.IFERROR(AVERAGE(P12:P16),"")</f>
        <v/>
      </c>
      <c r="Q17" s="39">
        <f t="shared" si="1"/>
        <v>26.540000000000003</v>
      </c>
      <c r="R17" s="36" t="str">
        <f>_xlfn.IFERROR(AVERAGE(R12:R16),"")</f>
        <v/>
      </c>
      <c r="S17" s="35">
        <f t="shared" si="1"/>
        <v>27</v>
      </c>
      <c r="T17" s="36" t="str">
        <f>_xlfn.IFERROR(AVERAGE(T12:T16),"")</f>
        <v/>
      </c>
      <c r="U17" s="39">
        <f t="shared" si="1"/>
        <v>27.2</v>
      </c>
      <c r="V17" s="36" t="str">
        <f>_xlfn.IFERROR(AVERAGE(V12:V16),"")</f>
        <v/>
      </c>
      <c r="W17" s="39">
        <f t="shared" si="1"/>
        <v>26.74</v>
      </c>
    </row>
    <row r="18" spans="1:23" ht="13.5">
      <c r="A18" s="47" t="s">
        <v>371</v>
      </c>
      <c r="B18" s="48"/>
      <c r="C18" s="27">
        <v>25.6</v>
      </c>
      <c r="D18" s="48"/>
      <c r="E18" s="28">
        <v>25.5</v>
      </c>
      <c r="F18" s="48"/>
      <c r="G18" s="29">
        <v>24.7</v>
      </c>
      <c r="H18" s="57"/>
      <c r="I18" s="27">
        <v>25.9</v>
      </c>
      <c r="J18" s="48"/>
      <c r="K18" s="28">
        <v>25.8</v>
      </c>
      <c r="L18" s="48"/>
      <c r="M18" s="28">
        <v>25.8</v>
      </c>
      <c r="N18" s="48"/>
      <c r="O18" s="28">
        <v>25.6</v>
      </c>
      <c r="P18" s="48"/>
      <c r="Q18" s="29">
        <v>26</v>
      </c>
      <c r="R18" s="48"/>
      <c r="S18" s="28">
        <v>26.5</v>
      </c>
      <c r="T18" s="48"/>
      <c r="U18" s="29">
        <v>26.7</v>
      </c>
      <c r="V18" s="48"/>
      <c r="W18" s="29">
        <v>26.1</v>
      </c>
    </row>
    <row r="19" spans="1:23" ht="13.5">
      <c r="A19" s="14" t="s">
        <v>372</v>
      </c>
      <c r="B19" s="6"/>
      <c r="C19" s="17">
        <v>24.9</v>
      </c>
      <c r="D19" s="6"/>
      <c r="E19" s="8">
        <v>24.8</v>
      </c>
      <c r="F19" s="6"/>
      <c r="G19" s="9">
        <v>24.1</v>
      </c>
      <c r="H19" s="16"/>
      <c r="I19" s="17">
        <v>25.4</v>
      </c>
      <c r="J19" s="6"/>
      <c r="K19" s="8">
        <v>25.3</v>
      </c>
      <c r="L19" s="6"/>
      <c r="M19" s="8">
        <v>25.4</v>
      </c>
      <c r="N19" s="6"/>
      <c r="O19" s="8">
        <v>25.2</v>
      </c>
      <c r="P19" s="6"/>
      <c r="Q19" s="9">
        <v>25.4</v>
      </c>
      <c r="R19" s="6"/>
      <c r="S19" s="8">
        <v>25.9</v>
      </c>
      <c r="T19" s="6"/>
      <c r="U19" s="9">
        <v>26.1</v>
      </c>
      <c r="V19" s="6"/>
      <c r="W19" s="9">
        <v>25.6</v>
      </c>
    </row>
    <row r="20" spans="1:23" ht="13.5">
      <c r="A20" s="14" t="s">
        <v>201</v>
      </c>
      <c r="B20" s="6"/>
      <c r="C20" s="17">
        <v>24.6</v>
      </c>
      <c r="D20" s="6"/>
      <c r="E20" s="8">
        <v>24.6</v>
      </c>
      <c r="F20" s="6"/>
      <c r="G20" s="9">
        <v>23.9</v>
      </c>
      <c r="H20" s="16"/>
      <c r="I20" s="17">
        <v>25.3</v>
      </c>
      <c r="J20" s="6"/>
      <c r="K20" s="8">
        <v>25.1</v>
      </c>
      <c r="L20" s="6"/>
      <c r="M20" s="8">
        <v>25.3</v>
      </c>
      <c r="N20" s="6"/>
      <c r="O20" s="8">
        <v>25.1</v>
      </c>
      <c r="P20" s="6"/>
      <c r="Q20" s="9">
        <v>25.2</v>
      </c>
      <c r="R20" s="6"/>
      <c r="S20" s="8">
        <v>25.7</v>
      </c>
      <c r="T20" s="6"/>
      <c r="U20" s="9">
        <v>25.9</v>
      </c>
      <c r="V20" s="6"/>
      <c r="W20" s="9">
        <v>25.4</v>
      </c>
    </row>
    <row r="21" spans="1:23" ht="13.5">
      <c r="A21" s="14" t="s">
        <v>202</v>
      </c>
      <c r="B21" s="6"/>
      <c r="C21" s="17">
        <v>24.9</v>
      </c>
      <c r="D21" s="6"/>
      <c r="E21" s="8">
        <v>24.8</v>
      </c>
      <c r="F21" s="6"/>
      <c r="G21" s="9">
        <v>24.1</v>
      </c>
      <c r="H21" s="16"/>
      <c r="I21" s="17">
        <v>25.7</v>
      </c>
      <c r="J21" s="6"/>
      <c r="K21" s="8">
        <v>25.5</v>
      </c>
      <c r="L21" s="6"/>
      <c r="M21" s="8">
        <v>25.7</v>
      </c>
      <c r="N21" s="6"/>
      <c r="O21" s="8">
        <v>25.5</v>
      </c>
      <c r="P21" s="6"/>
      <c r="Q21" s="9">
        <v>25.6</v>
      </c>
      <c r="R21" s="6"/>
      <c r="S21" s="8">
        <v>26</v>
      </c>
      <c r="T21" s="6"/>
      <c r="U21" s="9">
        <v>26.2</v>
      </c>
      <c r="V21" s="6"/>
      <c r="W21" s="9">
        <v>25.8</v>
      </c>
    </row>
    <row r="22" spans="1:23" ht="13.5">
      <c r="A22" s="14" t="s">
        <v>203</v>
      </c>
      <c r="B22" s="10"/>
      <c r="C22" s="18">
        <v>25.2</v>
      </c>
      <c r="D22" s="10"/>
      <c r="E22" s="11">
        <v>25.1</v>
      </c>
      <c r="F22" s="10"/>
      <c r="G22" s="12">
        <v>24.4</v>
      </c>
      <c r="H22" s="58"/>
      <c r="I22" s="18">
        <v>26</v>
      </c>
      <c r="J22" s="10"/>
      <c r="K22" s="11">
        <v>25.7</v>
      </c>
      <c r="L22" s="10"/>
      <c r="M22" s="11">
        <v>26</v>
      </c>
      <c r="N22" s="10"/>
      <c r="O22" s="11">
        <v>25.8</v>
      </c>
      <c r="P22" s="10"/>
      <c r="Q22" s="12">
        <v>25.8</v>
      </c>
      <c r="R22" s="10"/>
      <c r="S22" s="11">
        <v>26.3</v>
      </c>
      <c r="T22" s="10"/>
      <c r="U22" s="12">
        <v>26.5</v>
      </c>
      <c r="V22" s="10"/>
      <c r="W22" s="12">
        <v>26</v>
      </c>
    </row>
    <row r="23" spans="1:23" ht="13.5">
      <c r="A23" s="33" t="s">
        <v>373</v>
      </c>
      <c r="B23" s="34" t="str">
        <f>_xlfn.IFERROR(AVERAGE(B18:B22),"")</f>
        <v/>
      </c>
      <c r="C23" s="35">
        <f aca="true" t="shared" si="2" ref="C23:W23">AVERAGE(C18:C22)</f>
        <v>25.04</v>
      </c>
      <c r="D23" s="36" t="str">
        <f>_xlfn.IFERROR(AVERAGE(D18:D22),"")</f>
        <v/>
      </c>
      <c r="E23" s="37">
        <f t="shared" si="2"/>
        <v>24.96</v>
      </c>
      <c r="F23" s="36" t="str">
        <f>_xlfn.IFERROR(AVERAGE(F18:F22),"")</f>
        <v/>
      </c>
      <c r="G23" s="39">
        <f t="shared" si="2"/>
        <v>24.24</v>
      </c>
      <c r="H23" s="34" t="str">
        <f>_xlfn.IFERROR(AVERAGE(H18:H22),"")</f>
        <v/>
      </c>
      <c r="I23" s="35">
        <f t="shared" si="2"/>
        <v>25.660000000000004</v>
      </c>
      <c r="J23" s="36" t="str">
        <f>_xlfn.IFERROR(AVERAGE(J18:J22),"")</f>
        <v/>
      </c>
      <c r="K23" s="37">
        <f t="shared" si="2"/>
        <v>25.48</v>
      </c>
      <c r="L23" s="36" t="str">
        <f>_xlfn.IFERROR(AVERAGE(L18:L22),"")</f>
        <v/>
      </c>
      <c r="M23" s="35">
        <f t="shared" si="2"/>
        <v>25.639999999999997</v>
      </c>
      <c r="N23" s="36" t="str">
        <f>_xlfn.IFERROR(AVERAGE(N18:N22),"")</f>
        <v/>
      </c>
      <c r="O23" s="37">
        <f t="shared" si="2"/>
        <v>25.44</v>
      </c>
      <c r="P23" s="36" t="str">
        <f>_xlfn.IFERROR(AVERAGE(P18:P22),"")</f>
        <v/>
      </c>
      <c r="Q23" s="39">
        <f t="shared" si="2"/>
        <v>25.599999999999998</v>
      </c>
      <c r="R23" s="36" t="str">
        <f>_xlfn.IFERROR(AVERAGE(R18:R22),"")</f>
        <v/>
      </c>
      <c r="S23" s="35">
        <f t="shared" si="2"/>
        <v>26.080000000000002</v>
      </c>
      <c r="T23" s="36" t="str">
        <f>_xlfn.IFERROR(AVERAGE(T18:T22),"")</f>
        <v/>
      </c>
      <c r="U23" s="39">
        <f t="shared" si="2"/>
        <v>26.279999999999994</v>
      </c>
      <c r="V23" s="36" t="str">
        <f>_xlfn.IFERROR(AVERAGE(V18:V22),"")</f>
        <v/>
      </c>
      <c r="W23" s="39">
        <f t="shared" si="2"/>
        <v>25.779999999999994</v>
      </c>
    </row>
    <row r="24" spans="1:23" ht="13.5">
      <c r="A24" s="47" t="s">
        <v>374</v>
      </c>
      <c r="B24" s="48"/>
      <c r="C24" s="27">
        <v>25</v>
      </c>
      <c r="D24" s="48"/>
      <c r="E24" s="28">
        <v>25</v>
      </c>
      <c r="F24" s="48"/>
      <c r="G24" s="29">
        <v>24.3</v>
      </c>
      <c r="H24" s="57"/>
      <c r="I24" s="27">
        <v>25.8</v>
      </c>
      <c r="J24" s="48"/>
      <c r="K24" s="28">
        <v>25.6</v>
      </c>
      <c r="L24" s="48"/>
      <c r="M24" s="28">
        <v>25.8</v>
      </c>
      <c r="N24" s="48"/>
      <c r="O24" s="28">
        <v>25.6</v>
      </c>
      <c r="P24" s="48"/>
      <c r="Q24" s="29">
        <v>25.7</v>
      </c>
      <c r="R24" s="48"/>
      <c r="S24" s="28">
        <v>26.1</v>
      </c>
      <c r="T24" s="48"/>
      <c r="U24" s="29">
        <v>26.3</v>
      </c>
      <c r="V24" s="48"/>
      <c r="W24" s="29">
        <v>25.8</v>
      </c>
    </row>
    <row r="25" spans="1:23" ht="13.5">
      <c r="A25" s="14" t="s">
        <v>375</v>
      </c>
      <c r="B25" s="6"/>
      <c r="C25" s="17">
        <v>25.2</v>
      </c>
      <c r="D25" s="6"/>
      <c r="E25" s="8">
        <v>25.2</v>
      </c>
      <c r="F25" s="6"/>
      <c r="G25" s="9">
        <v>24.4</v>
      </c>
      <c r="H25" s="16"/>
      <c r="I25" s="17">
        <v>26.1</v>
      </c>
      <c r="J25" s="6"/>
      <c r="K25" s="8">
        <v>25.8</v>
      </c>
      <c r="L25" s="6"/>
      <c r="M25" s="8">
        <v>26.1</v>
      </c>
      <c r="N25" s="6"/>
      <c r="O25" s="8">
        <v>25.9</v>
      </c>
      <c r="P25" s="6"/>
      <c r="Q25" s="9">
        <v>25.9</v>
      </c>
      <c r="R25" s="6"/>
      <c r="S25" s="8">
        <v>26.3</v>
      </c>
      <c r="T25" s="6"/>
      <c r="U25" s="9">
        <v>26.5</v>
      </c>
      <c r="V25" s="6"/>
      <c r="W25" s="9">
        <v>26.1</v>
      </c>
    </row>
    <row r="26" spans="1:23" ht="13.5">
      <c r="A26" s="14" t="s">
        <v>204</v>
      </c>
      <c r="B26" s="6"/>
      <c r="C26" s="17">
        <v>25.7</v>
      </c>
      <c r="D26" s="6"/>
      <c r="E26" s="8">
        <v>25.7</v>
      </c>
      <c r="F26" s="6"/>
      <c r="G26" s="9">
        <v>25</v>
      </c>
      <c r="H26" s="16"/>
      <c r="I26" s="17">
        <v>26.4</v>
      </c>
      <c r="J26" s="6"/>
      <c r="K26" s="8">
        <v>26.2</v>
      </c>
      <c r="L26" s="6"/>
      <c r="M26" s="8">
        <v>26.4</v>
      </c>
      <c r="N26" s="6"/>
      <c r="O26" s="8">
        <v>26.2</v>
      </c>
      <c r="P26" s="6"/>
      <c r="Q26" s="9">
        <v>26.3</v>
      </c>
      <c r="R26" s="6"/>
      <c r="S26" s="8">
        <v>26.8</v>
      </c>
      <c r="T26" s="6"/>
      <c r="U26" s="9">
        <v>27</v>
      </c>
      <c r="V26" s="6"/>
      <c r="W26" s="9">
        <v>26.5</v>
      </c>
    </row>
    <row r="27" spans="1:23" ht="13.5">
      <c r="A27" s="14" t="s">
        <v>205</v>
      </c>
      <c r="B27" s="6"/>
      <c r="C27" s="17">
        <v>25.8</v>
      </c>
      <c r="D27" s="6"/>
      <c r="E27" s="8">
        <v>25.7</v>
      </c>
      <c r="F27" s="6"/>
      <c r="G27" s="9">
        <v>25</v>
      </c>
      <c r="H27" s="16"/>
      <c r="I27" s="17">
        <v>26.3</v>
      </c>
      <c r="J27" s="6"/>
      <c r="K27" s="8">
        <v>26.2</v>
      </c>
      <c r="L27" s="6"/>
      <c r="M27" s="8">
        <v>26.3</v>
      </c>
      <c r="N27" s="6"/>
      <c r="O27" s="8">
        <v>26.1</v>
      </c>
      <c r="P27" s="6"/>
      <c r="Q27" s="9">
        <v>26.3</v>
      </c>
      <c r="R27" s="6"/>
      <c r="S27" s="8">
        <v>26.8</v>
      </c>
      <c r="T27" s="6"/>
      <c r="U27" s="9">
        <v>27</v>
      </c>
      <c r="V27" s="6"/>
      <c r="W27" s="9">
        <v>26.5</v>
      </c>
    </row>
    <row r="28" spans="1:23" ht="13.5">
      <c r="A28" s="14" t="s">
        <v>206</v>
      </c>
      <c r="B28" s="10"/>
      <c r="C28" s="18">
        <v>26</v>
      </c>
      <c r="D28" s="10"/>
      <c r="E28" s="11">
        <v>25.9</v>
      </c>
      <c r="F28" s="10"/>
      <c r="G28" s="12">
        <v>25.2</v>
      </c>
      <c r="H28" s="58"/>
      <c r="I28" s="18">
        <v>26.6</v>
      </c>
      <c r="J28" s="10"/>
      <c r="K28" s="11">
        <v>26.5</v>
      </c>
      <c r="L28" s="10"/>
      <c r="M28" s="11">
        <v>26.6</v>
      </c>
      <c r="N28" s="10"/>
      <c r="O28" s="11">
        <v>26.3</v>
      </c>
      <c r="P28" s="10"/>
      <c r="Q28" s="12">
        <v>26.5</v>
      </c>
      <c r="R28" s="10"/>
      <c r="S28" s="11">
        <v>27</v>
      </c>
      <c r="T28" s="10"/>
      <c r="U28" s="12">
        <v>27.2</v>
      </c>
      <c r="V28" s="10"/>
      <c r="W28" s="12">
        <v>26.8</v>
      </c>
    </row>
    <row r="29" spans="1:23" ht="13.5">
      <c r="A29" s="33" t="s">
        <v>376</v>
      </c>
      <c r="B29" s="34" t="str">
        <f>_xlfn.IFERROR(AVERAGE(B24:B28),"")</f>
        <v/>
      </c>
      <c r="C29" s="35">
        <f aca="true" t="shared" si="3" ref="C29:W29">AVERAGE(C24:C28)</f>
        <v>25.54</v>
      </c>
      <c r="D29" s="36" t="str">
        <f>_xlfn.IFERROR(AVERAGE(D24:D28),"")</f>
        <v/>
      </c>
      <c r="E29" s="37">
        <f t="shared" si="3"/>
        <v>25.5</v>
      </c>
      <c r="F29" s="36" t="str">
        <f>_xlfn.IFERROR(AVERAGE(F24:F28),"")</f>
        <v/>
      </c>
      <c r="G29" s="39">
        <f t="shared" si="3"/>
        <v>24.78</v>
      </c>
      <c r="H29" s="34" t="str">
        <f>_xlfn.IFERROR(AVERAGE(H24:H28),"")</f>
        <v/>
      </c>
      <c r="I29" s="35">
        <f t="shared" si="3"/>
        <v>26.240000000000002</v>
      </c>
      <c r="J29" s="36" t="str">
        <f>_xlfn.IFERROR(AVERAGE(J24:J28),"")</f>
        <v/>
      </c>
      <c r="K29" s="37">
        <f t="shared" si="3"/>
        <v>26.060000000000002</v>
      </c>
      <c r="L29" s="36" t="str">
        <f>_xlfn.IFERROR(AVERAGE(L24:L28),"")</f>
        <v/>
      </c>
      <c r="M29" s="35">
        <f t="shared" si="3"/>
        <v>26.240000000000002</v>
      </c>
      <c r="N29" s="36" t="str">
        <f>_xlfn.IFERROR(AVERAGE(N24:N28),"")</f>
        <v/>
      </c>
      <c r="O29" s="37">
        <f t="shared" si="3"/>
        <v>26.020000000000003</v>
      </c>
      <c r="P29" s="36" t="str">
        <f>_xlfn.IFERROR(AVERAGE(P24:P28),"")</f>
        <v/>
      </c>
      <c r="Q29" s="39">
        <f t="shared" si="3"/>
        <v>26.139999999999997</v>
      </c>
      <c r="R29" s="36" t="str">
        <f>_xlfn.IFERROR(AVERAGE(R24:R28),"")</f>
        <v/>
      </c>
      <c r="S29" s="35">
        <f t="shared" si="3"/>
        <v>26.6</v>
      </c>
      <c r="T29" s="36" t="str">
        <f>_xlfn.IFERROR(AVERAGE(T24:T28),"")</f>
        <v/>
      </c>
      <c r="U29" s="39">
        <f t="shared" si="3"/>
        <v>26.8</v>
      </c>
      <c r="V29" s="36" t="str">
        <f>_xlfn.IFERROR(AVERAGE(V24:V28),"")</f>
        <v/>
      </c>
      <c r="W29" s="39">
        <f t="shared" si="3"/>
        <v>26.340000000000003</v>
      </c>
    </row>
    <row r="30" spans="1:23" ht="13.5">
      <c r="A30" s="47" t="s">
        <v>377</v>
      </c>
      <c r="B30" s="48"/>
      <c r="C30" s="27">
        <v>26.1</v>
      </c>
      <c r="D30" s="48"/>
      <c r="E30" s="28">
        <v>26</v>
      </c>
      <c r="F30" s="48"/>
      <c r="G30" s="29">
        <v>25.3</v>
      </c>
      <c r="H30" s="57"/>
      <c r="I30" s="27">
        <v>26.9</v>
      </c>
      <c r="J30" s="48"/>
      <c r="K30" s="28">
        <v>26.7</v>
      </c>
      <c r="L30" s="48"/>
      <c r="M30" s="28">
        <v>26.9</v>
      </c>
      <c r="N30" s="48"/>
      <c r="O30" s="28">
        <v>26.7</v>
      </c>
      <c r="P30" s="48"/>
      <c r="Q30" s="29">
        <v>26.7</v>
      </c>
      <c r="R30" s="48"/>
      <c r="S30" s="28">
        <v>27.1</v>
      </c>
      <c r="T30" s="48"/>
      <c r="U30" s="29">
        <v>27.4</v>
      </c>
      <c r="V30" s="48"/>
      <c r="W30" s="29">
        <v>26.9</v>
      </c>
    </row>
    <row r="31" spans="1:23" ht="13.5">
      <c r="A31" s="14" t="s">
        <v>378</v>
      </c>
      <c r="B31" s="6"/>
      <c r="C31" s="17">
        <v>26.1</v>
      </c>
      <c r="D31" s="6"/>
      <c r="E31" s="8">
        <v>26</v>
      </c>
      <c r="F31" s="6"/>
      <c r="G31" s="9">
        <v>25.3</v>
      </c>
      <c r="H31" s="16"/>
      <c r="I31" s="17">
        <v>26.7</v>
      </c>
      <c r="J31" s="6"/>
      <c r="K31" s="8">
        <v>26.6</v>
      </c>
      <c r="L31" s="6"/>
      <c r="M31" s="8">
        <v>26.7</v>
      </c>
      <c r="N31" s="6"/>
      <c r="O31" s="8">
        <v>26.4</v>
      </c>
      <c r="P31" s="6"/>
      <c r="Q31" s="9">
        <v>26.6</v>
      </c>
      <c r="R31" s="6"/>
      <c r="S31" s="8">
        <v>27.1</v>
      </c>
      <c r="T31" s="6"/>
      <c r="U31" s="9">
        <v>27.3</v>
      </c>
      <c r="V31" s="6"/>
      <c r="W31" s="9">
        <v>26.8</v>
      </c>
    </row>
    <row r="32" spans="1:23" ht="13.5">
      <c r="A32" s="14" t="s">
        <v>207</v>
      </c>
      <c r="B32" s="6"/>
      <c r="C32" s="17">
        <v>25.3</v>
      </c>
      <c r="D32" s="6"/>
      <c r="E32" s="8">
        <v>25.3</v>
      </c>
      <c r="F32" s="6"/>
      <c r="G32" s="9">
        <v>24.5</v>
      </c>
      <c r="H32" s="16"/>
      <c r="I32" s="17">
        <v>25.9</v>
      </c>
      <c r="J32" s="6"/>
      <c r="K32" s="8">
        <v>25.8</v>
      </c>
      <c r="L32" s="6"/>
      <c r="M32" s="8">
        <v>25.8</v>
      </c>
      <c r="N32" s="6"/>
      <c r="O32" s="8">
        <v>25.6</v>
      </c>
      <c r="P32" s="6"/>
      <c r="Q32" s="9">
        <v>25.9</v>
      </c>
      <c r="R32" s="6"/>
      <c r="S32" s="8">
        <v>26.3</v>
      </c>
      <c r="T32" s="6"/>
      <c r="U32" s="9">
        <v>26.6</v>
      </c>
      <c r="V32" s="6"/>
      <c r="W32" s="9">
        <v>26.1</v>
      </c>
    </row>
    <row r="33" spans="1:23" ht="13.5">
      <c r="A33" s="14" t="s">
        <v>208</v>
      </c>
      <c r="B33" s="6"/>
      <c r="C33" s="17">
        <v>24.7</v>
      </c>
      <c r="D33" s="6"/>
      <c r="E33" s="8">
        <v>24.6</v>
      </c>
      <c r="F33" s="6"/>
      <c r="G33" s="9">
        <v>23.9</v>
      </c>
      <c r="H33" s="16"/>
      <c r="I33" s="17">
        <v>25.4</v>
      </c>
      <c r="J33" s="6"/>
      <c r="K33" s="8">
        <v>25.2</v>
      </c>
      <c r="L33" s="6"/>
      <c r="M33" s="8">
        <v>25.4</v>
      </c>
      <c r="N33" s="6"/>
      <c r="O33" s="8">
        <v>25.1</v>
      </c>
      <c r="P33" s="6"/>
      <c r="Q33" s="9">
        <v>25.3</v>
      </c>
      <c r="R33" s="6"/>
      <c r="S33" s="8">
        <v>25.8</v>
      </c>
      <c r="T33" s="6"/>
      <c r="U33" s="9">
        <v>26</v>
      </c>
      <c r="V33" s="6"/>
      <c r="W33" s="9">
        <v>25.5</v>
      </c>
    </row>
    <row r="34" spans="1:23" ht="13.5">
      <c r="A34" s="14" t="s">
        <v>209</v>
      </c>
      <c r="B34" s="10"/>
      <c r="C34" s="18">
        <v>24.2</v>
      </c>
      <c r="D34" s="10"/>
      <c r="E34" s="11">
        <v>24.2</v>
      </c>
      <c r="F34" s="10"/>
      <c r="G34" s="12">
        <v>23.4</v>
      </c>
      <c r="H34" s="58"/>
      <c r="I34" s="18">
        <v>24.5</v>
      </c>
      <c r="J34" s="10"/>
      <c r="K34" s="11">
        <v>24.4</v>
      </c>
      <c r="L34" s="10"/>
      <c r="M34" s="11">
        <v>24.4</v>
      </c>
      <c r="N34" s="10"/>
      <c r="O34" s="11">
        <v>24.1</v>
      </c>
      <c r="P34" s="10"/>
      <c r="Q34" s="12">
        <v>24.5</v>
      </c>
      <c r="R34" s="10"/>
      <c r="S34" s="11">
        <v>25.1</v>
      </c>
      <c r="T34" s="10"/>
      <c r="U34" s="12">
        <v>25.3</v>
      </c>
      <c r="V34" s="10"/>
      <c r="W34" s="12">
        <v>24.7</v>
      </c>
    </row>
    <row r="35" spans="1:23" ht="13.5">
      <c r="A35" s="33" t="s">
        <v>379</v>
      </c>
      <c r="B35" s="34" t="str">
        <f>_xlfn.IFERROR(AVERAGE(B30:B34),"")</f>
        <v/>
      </c>
      <c r="C35" s="35">
        <f aca="true" t="shared" si="4" ref="C35:W35">AVERAGE(C30:C34)</f>
        <v>25.28</v>
      </c>
      <c r="D35" s="36" t="str">
        <f>_xlfn.IFERROR(AVERAGE(D30:D34),"")</f>
        <v/>
      </c>
      <c r="E35" s="37">
        <f t="shared" si="4"/>
        <v>25.220000000000002</v>
      </c>
      <c r="F35" s="36" t="str">
        <f>_xlfn.IFERROR(AVERAGE(F30:F34),"")</f>
        <v/>
      </c>
      <c r="G35" s="39">
        <f t="shared" si="4"/>
        <v>24.48</v>
      </c>
      <c r="H35" s="34" t="str">
        <f>_xlfn.IFERROR(AVERAGE(H30:H34),"")</f>
        <v/>
      </c>
      <c r="I35" s="35">
        <f t="shared" si="4"/>
        <v>25.880000000000003</v>
      </c>
      <c r="J35" s="36" t="str">
        <f>_xlfn.IFERROR(AVERAGE(J30:J34),"")</f>
        <v/>
      </c>
      <c r="K35" s="37">
        <f t="shared" si="4"/>
        <v>25.74</v>
      </c>
      <c r="L35" s="36" t="str">
        <f>_xlfn.IFERROR(AVERAGE(L30:L34),"")</f>
        <v/>
      </c>
      <c r="M35" s="35">
        <f t="shared" si="4"/>
        <v>25.839999999999996</v>
      </c>
      <c r="N35" s="36" t="str">
        <f>_xlfn.IFERROR(AVERAGE(N30:N34),"")</f>
        <v/>
      </c>
      <c r="O35" s="37">
        <f t="shared" si="4"/>
        <v>25.579999999999995</v>
      </c>
      <c r="P35" s="36" t="str">
        <f>_xlfn.IFERROR(AVERAGE(P30:P34),"")</f>
        <v/>
      </c>
      <c r="Q35" s="39">
        <f t="shared" si="4"/>
        <v>25.8</v>
      </c>
      <c r="R35" s="36" t="str">
        <f>_xlfn.IFERROR(AVERAGE(R30:R34),"")</f>
        <v/>
      </c>
      <c r="S35" s="35">
        <f t="shared" si="4"/>
        <v>26.28</v>
      </c>
      <c r="T35" s="36" t="str">
        <f>_xlfn.IFERROR(AVERAGE(T30:T34),"")</f>
        <v/>
      </c>
      <c r="U35" s="39">
        <f t="shared" si="4"/>
        <v>26.520000000000003</v>
      </c>
      <c r="V35" s="36" t="str">
        <f>_xlfn.IFERROR(AVERAGE(V30:V34),"")</f>
        <v/>
      </c>
      <c r="W35" s="39">
        <f t="shared" si="4"/>
        <v>26</v>
      </c>
    </row>
    <row r="36" spans="1:23" ht="13.5">
      <c r="A36" s="7" t="s">
        <v>380</v>
      </c>
      <c r="B36" s="6"/>
      <c r="C36" s="28">
        <v>23.6</v>
      </c>
      <c r="D36" s="6"/>
      <c r="E36" s="28">
        <v>23.5</v>
      </c>
      <c r="F36" s="6"/>
      <c r="G36" s="29">
        <v>22.8</v>
      </c>
      <c r="H36" s="6"/>
      <c r="I36" s="28">
        <v>24.1</v>
      </c>
      <c r="J36" s="6"/>
      <c r="K36" s="28">
        <v>24</v>
      </c>
      <c r="L36" s="6"/>
      <c r="M36" s="28">
        <v>24</v>
      </c>
      <c r="N36" s="6"/>
      <c r="O36" s="28">
        <v>23.8</v>
      </c>
      <c r="P36" s="6"/>
      <c r="Q36" s="29">
        <v>24</v>
      </c>
      <c r="R36" s="6"/>
      <c r="S36" s="28">
        <v>24.5</v>
      </c>
      <c r="T36" s="6"/>
      <c r="U36" s="29">
        <v>24.7</v>
      </c>
      <c r="V36" s="6"/>
      <c r="W36" s="29">
        <v>24.3</v>
      </c>
    </row>
    <row r="37" spans="1:23" ht="13.5">
      <c r="A37" s="7" t="s">
        <v>210</v>
      </c>
      <c r="B37" s="6"/>
      <c r="C37" s="8">
        <v>23.1</v>
      </c>
      <c r="D37" s="6"/>
      <c r="E37" s="8">
        <v>23.1</v>
      </c>
      <c r="F37" s="6"/>
      <c r="G37" s="9">
        <v>22.3</v>
      </c>
      <c r="H37" s="6"/>
      <c r="I37" s="8">
        <v>23.7</v>
      </c>
      <c r="J37" s="6"/>
      <c r="K37" s="8">
        <v>23.6</v>
      </c>
      <c r="L37" s="6"/>
      <c r="M37" s="8">
        <v>23.7</v>
      </c>
      <c r="N37" s="6"/>
      <c r="O37" s="8">
        <v>23.4</v>
      </c>
      <c r="P37" s="6"/>
      <c r="Q37" s="9">
        <v>23.6</v>
      </c>
      <c r="R37" s="6"/>
      <c r="S37" s="8">
        <v>24.1</v>
      </c>
      <c r="T37" s="6"/>
      <c r="U37" s="9">
        <v>24.3</v>
      </c>
      <c r="V37" s="6"/>
      <c r="W37" s="9">
        <v>23.9</v>
      </c>
    </row>
    <row r="38" spans="1:23" ht="13.5">
      <c r="A38" s="7" t="s">
        <v>211</v>
      </c>
      <c r="B38" s="6"/>
      <c r="C38" s="8">
        <v>22.6</v>
      </c>
      <c r="D38" s="6"/>
      <c r="E38" s="8">
        <v>22.6</v>
      </c>
      <c r="F38" s="6"/>
      <c r="G38" s="9">
        <v>21.8</v>
      </c>
      <c r="H38" s="6"/>
      <c r="I38" s="8">
        <v>23.3</v>
      </c>
      <c r="J38" s="6"/>
      <c r="K38" s="8">
        <v>23.1</v>
      </c>
      <c r="L38" s="6"/>
      <c r="M38" s="8">
        <v>23.3</v>
      </c>
      <c r="N38" s="6"/>
      <c r="O38" s="8">
        <v>23</v>
      </c>
      <c r="P38" s="6"/>
      <c r="Q38" s="9">
        <v>23.2</v>
      </c>
      <c r="R38" s="6"/>
      <c r="S38" s="8">
        <v>23.6</v>
      </c>
      <c r="T38" s="6"/>
      <c r="U38" s="9">
        <v>23.8</v>
      </c>
      <c r="V38" s="6"/>
      <c r="W38" s="9">
        <v>23.5</v>
      </c>
    </row>
    <row r="39" spans="1:23" ht="13.5">
      <c r="A39" s="7" t="s">
        <v>212</v>
      </c>
      <c r="B39" s="6"/>
      <c r="C39" s="8">
        <v>23.3</v>
      </c>
      <c r="D39" s="6"/>
      <c r="E39" s="8">
        <v>23.2</v>
      </c>
      <c r="F39" s="6"/>
      <c r="G39" s="9">
        <v>22.5</v>
      </c>
      <c r="H39" s="6"/>
      <c r="I39" s="8">
        <v>23.9</v>
      </c>
      <c r="J39" s="6"/>
      <c r="K39" s="8">
        <v>23.8</v>
      </c>
      <c r="L39" s="6"/>
      <c r="M39" s="8">
        <v>23.9</v>
      </c>
      <c r="N39" s="6"/>
      <c r="O39" s="8">
        <v>23.7</v>
      </c>
      <c r="P39" s="6"/>
      <c r="Q39" s="9">
        <v>23.8</v>
      </c>
      <c r="R39" s="6"/>
      <c r="S39" s="8">
        <v>24.3</v>
      </c>
      <c r="T39" s="6"/>
      <c r="U39" s="9">
        <v>24.5</v>
      </c>
      <c r="V39" s="6"/>
      <c r="W39" s="9">
        <v>24.1</v>
      </c>
    </row>
    <row r="40" spans="1:23" ht="13.5">
      <c r="A40" s="7" t="s">
        <v>213</v>
      </c>
      <c r="B40" s="13"/>
      <c r="C40" s="8">
        <v>22.8</v>
      </c>
      <c r="D40" s="13"/>
      <c r="E40" s="8">
        <v>22.7</v>
      </c>
      <c r="F40" s="13"/>
      <c r="G40" s="9">
        <v>22</v>
      </c>
      <c r="H40" s="13"/>
      <c r="I40" s="8">
        <v>23.5</v>
      </c>
      <c r="J40" s="13"/>
      <c r="K40" s="8">
        <v>23.4</v>
      </c>
      <c r="L40" s="13"/>
      <c r="M40" s="8">
        <v>23.5</v>
      </c>
      <c r="N40" s="13"/>
      <c r="O40" s="8">
        <v>23.2</v>
      </c>
      <c r="P40" s="13"/>
      <c r="Q40" s="9">
        <v>23.4</v>
      </c>
      <c r="R40" s="13"/>
      <c r="S40" s="8">
        <v>23.8</v>
      </c>
      <c r="T40" s="13"/>
      <c r="U40" s="9">
        <v>24</v>
      </c>
      <c r="V40" s="13"/>
      <c r="W40" s="9">
        <v>23.7</v>
      </c>
    </row>
    <row r="41" spans="1:23" ht="13.5">
      <c r="A41" s="7" t="s">
        <v>214</v>
      </c>
      <c r="B41" s="10"/>
      <c r="C41" s="11">
        <v>23.1</v>
      </c>
      <c r="D41" s="10"/>
      <c r="E41" s="11">
        <v>23</v>
      </c>
      <c r="F41" s="10"/>
      <c r="G41" s="12">
        <v>22.2</v>
      </c>
      <c r="H41" s="10"/>
      <c r="I41" s="11">
        <v>23.8</v>
      </c>
      <c r="J41" s="10"/>
      <c r="K41" s="11">
        <v>23.6</v>
      </c>
      <c r="L41" s="10"/>
      <c r="M41" s="11">
        <v>23.8</v>
      </c>
      <c r="N41" s="10"/>
      <c r="O41" s="11">
        <v>23.5</v>
      </c>
      <c r="P41" s="10"/>
      <c r="Q41" s="12">
        <v>23.6</v>
      </c>
      <c r="R41" s="10"/>
      <c r="S41" s="11">
        <v>24</v>
      </c>
      <c r="T41" s="10"/>
      <c r="U41" s="12">
        <v>24.2</v>
      </c>
      <c r="V41" s="10"/>
      <c r="W41" s="12">
        <v>23.9</v>
      </c>
    </row>
    <row r="42" spans="1:23" ht="13.5">
      <c r="A42" s="33" t="s">
        <v>381</v>
      </c>
      <c r="B42" s="36" t="str">
        <f>_xlfn.IFERROR(AVERAGE(B36:B41),"")</f>
        <v/>
      </c>
      <c r="C42" s="37">
        <f aca="true" t="shared" si="5" ref="C42:W42">AVERAGE(C36:C41)</f>
        <v>23.083333333333332</v>
      </c>
      <c r="D42" s="36" t="str">
        <f>_xlfn.IFERROR(AVERAGE(D36:D41),"")</f>
        <v/>
      </c>
      <c r="E42" s="37">
        <f t="shared" si="5"/>
        <v>23.01666666666667</v>
      </c>
      <c r="F42" s="36" t="str">
        <f>_xlfn.IFERROR(AVERAGE(F36:F41),"")</f>
        <v/>
      </c>
      <c r="G42" s="39">
        <f t="shared" si="5"/>
        <v>22.266666666666666</v>
      </c>
      <c r="H42" s="36" t="str">
        <f>_xlfn.IFERROR(AVERAGE(H36:H41),"")</f>
        <v/>
      </c>
      <c r="I42" s="37">
        <f t="shared" si="5"/>
        <v>23.71666666666667</v>
      </c>
      <c r="J42" s="36" t="str">
        <f>_xlfn.IFERROR(AVERAGE(J36:J41),"")</f>
        <v/>
      </c>
      <c r="K42" s="37">
        <f t="shared" si="5"/>
        <v>23.583333333333332</v>
      </c>
      <c r="L42" s="36" t="str">
        <f>_xlfn.IFERROR(AVERAGE(L36:L41),"")</f>
        <v/>
      </c>
      <c r="M42" s="37">
        <f t="shared" si="5"/>
        <v>23.700000000000003</v>
      </c>
      <c r="N42" s="36" t="str">
        <f>_xlfn.IFERROR(AVERAGE(N36:N41),"")</f>
        <v/>
      </c>
      <c r="O42" s="37">
        <f t="shared" si="5"/>
        <v>23.433333333333337</v>
      </c>
      <c r="P42" s="36" t="str">
        <f>_xlfn.IFERROR(AVERAGE(P36:P41),"")</f>
        <v/>
      </c>
      <c r="Q42" s="39">
        <f t="shared" si="5"/>
        <v>23.599999999999998</v>
      </c>
      <c r="R42" s="36" t="str">
        <f>_xlfn.IFERROR(AVERAGE(R36:R41),"")</f>
        <v/>
      </c>
      <c r="S42" s="37">
        <f t="shared" si="5"/>
        <v>24.05</v>
      </c>
      <c r="T42" s="36" t="str">
        <f>_xlfn.IFERROR(AVERAGE(T36:T41),"")</f>
        <v/>
      </c>
      <c r="U42" s="39">
        <f t="shared" si="5"/>
        <v>24.25</v>
      </c>
      <c r="V42" s="36" t="str">
        <f>_xlfn.IFERROR(AVERAGE(V36:V41),"")</f>
        <v/>
      </c>
      <c r="W42" s="39">
        <f t="shared" si="5"/>
        <v>23.900000000000002</v>
      </c>
    </row>
    <row r="43" spans="1:23" ht="14.25" thickBot="1">
      <c r="A43" s="40" t="s">
        <v>382</v>
      </c>
      <c r="B43" s="43" t="e">
        <f aca="true" t="shared" si="6" ref="B43:W43">AVERAGE(B6:B10,B12:B16,B18:B22,B24:B28,B30:B34,B36:B41)</f>
        <v>#DIV/0!</v>
      </c>
      <c r="C43" s="42">
        <f t="shared" si="6"/>
        <v>25.070967741935487</v>
      </c>
      <c r="D43" s="43" t="e">
        <f t="shared" si="6"/>
        <v>#DIV/0!</v>
      </c>
      <c r="E43" s="42">
        <f t="shared" si="6"/>
        <v>24.990322580645167</v>
      </c>
      <c r="F43" s="43" t="e">
        <f t="shared" si="6"/>
        <v>#DIV/0!</v>
      </c>
      <c r="G43" s="45">
        <f t="shared" si="6"/>
        <v>24.270967741935475</v>
      </c>
      <c r="H43" s="43" t="e">
        <f t="shared" si="6"/>
        <v>#DIV/0!</v>
      </c>
      <c r="I43" s="42">
        <f t="shared" si="6"/>
        <v>25.67419354838709</v>
      </c>
      <c r="J43" s="43" t="e">
        <f t="shared" si="6"/>
        <v>#DIV/0!</v>
      </c>
      <c r="K43" s="42">
        <f t="shared" si="6"/>
        <v>25.532258064516128</v>
      </c>
      <c r="L43" s="43" t="e">
        <f t="shared" si="6"/>
        <v>#DIV/0!</v>
      </c>
      <c r="M43" s="42">
        <f t="shared" si="6"/>
        <v>25.654838709677414</v>
      </c>
      <c r="N43" s="43" t="e">
        <f t="shared" si="6"/>
        <v>#DIV/0!</v>
      </c>
      <c r="O43" s="42">
        <f t="shared" si="6"/>
        <v>25.432258064516137</v>
      </c>
      <c r="P43" s="43" t="e">
        <f t="shared" si="6"/>
        <v>#DIV/0!</v>
      </c>
      <c r="Q43" s="45">
        <f t="shared" si="6"/>
        <v>25.612903225806452</v>
      </c>
      <c r="R43" s="43" t="e">
        <f t="shared" si="6"/>
        <v>#DIV/0!</v>
      </c>
      <c r="S43" s="42">
        <f t="shared" si="6"/>
        <v>26.074193548387097</v>
      </c>
      <c r="T43" s="43" t="e">
        <f t="shared" si="6"/>
        <v>#DIV/0!</v>
      </c>
      <c r="U43" s="45">
        <f t="shared" si="6"/>
        <v>26.283870967741933</v>
      </c>
      <c r="V43" s="43" t="e">
        <f t="shared" si="6"/>
        <v>#DIV/0!</v>
      </c>
      <c r="W43" s="45">
        <f t="shared" si="6"/>
        <v>25.825806451612905</v>
      </c>
    </row>
  </sheetData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showOutlineSymbols="0" zoomScaleSheetLayoutView="85" workbookViewId="0" topLeftCell="A1">
      <pane xSplit="1" ySplit="5" topLeftCell="B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69" t="s">
        <v>416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4.25" thickBot="1">
      <c r="A2" s="70" t="s">
        <v>0</v>
      </c>
      <c r="B2" s="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0"/>
      <c r="W2" s="70"/>
    </row>
    <row r="3" spans="1:23" ht="13.5">
      <c r="A3" s="2"/>
      <c r="B3" s="61" t="s">
        <v>316</v>
      </c>
      <c r="C3" s="62"/>
      <c r="D3" s="62"/>
      <c r="E3" s="62"/>
      <c r="F3" s="62"/>
      <c r="G3" s="63"/>
      <c r="H3" s="61" t="s">
        <v>317</v>
      </c>
      <c r="I3" s="62"/>
      <c r="J3" s="62"/>
      <c r="K3" s="62"/>
      <c r="L3" s="62"/>
      <c r="M3" s="62"/>
      <c r="N3" s="62"/>
      <c r="O3" s="62"/>
      <c r="P3" s="62"/>
      <c r="Q3" s="63"/>
      <c r="R3" s="61" t="s">
        <v>318</v>
      </c>
      <c r="S3" s="62"/>
      <c r="T3" s="62"/>
      <c r="U3" s="63"/>
      <c r="V3" s="62" t="s">
        <v>1</v>
      </c>
      <c r="W3" s="63"/>
    </row>
    <row r="4" spans="1:23" ht="13.5">
      <c r="A4" s="3"/>
      <c r="B4" s="64" t="s">
        <v>2</v>
      </c>
      <c r="C4" s="67"/>
      <c r="D4" s="66" t="s">
        <v>3</v>
      </c>
      <c r="E4" s="65"/>
      <c r="F4" s="67" t="s">
        <v>4</v>
      </c>
      <c r="G4" s="68"/>
      <c r="H4" s="64" t="s">
        <v>5</v>
      </c>
      <c r="I4" s="67"/>
      <c r="J4" s="66" t="s">
        <v>6</v>
      </c>
      <c r="K4" s="65"/>
      <c r="L4" s="67" t="s">
        <v>7</v>
      </c>
      <c r="M4" s="67"/>
      <c r="N4" s="66" t="s">
        <v>8</v>
      </c>
      <c r="O4" s="65"/>
      <c r="P4" s="67" t="s">
        <v>9</v>
      </c>
      <c r="Q4" s="68"/>
      <c r="R4" s="64" t="s">
        <v>10</v>
      </c>
      <c r="S4" s="67"/>
      <c r="T4" s="66" t="s">
        <v>11</v>
      </c>
      <c r="U4" s="68"/>
      <c r="V4" s="67" t="s">
        <v>12</v>
      </c>
      <c r="W4" s="68"/>
    </row>
    <row r="5" spans="1:23" ht="21">
      <c r="A5" s="4"/>
      <c r="B5" s="5" t="s">
        <v>13</v>
      </c>
      <c r="C5" s="60" t="s">
        <v>436</v>
      </c>
      <c r="D5" s="15" t="s">
        <v>13</v>
      </c>
      <c r="E5" s="60" t="s">
        <v>436</v>
      </c>
      <c r="F5" s="24" t="s">
        <v>13</v>
      </c>
      <c r="G5" s="59" t="s">
        <v>436</v>
      </c>
      <c r="H5" s="24" t="s">
        <v>13</v>
      </c>
      <c r="I5" s="60" t="s">
        <v>436</v>
      </c>
      <c r="J5" s="15" t="s">
        <v>13</v>
      </c>
      <c r="K5" s="60" t="s">
        <v>436</v>
      </c>
      <c r="L5" s="24" t="s">
        <v>13</v>
      </c>
      <c r="M5" s="60" t="s">
        <v>436</v>
      </c>
      <c r="N5" s="24" t="s">
        <v>13</v>
      </c>
      <c r="O5" s="60" t="s">
        <v>436</v>
      </c>
      <c r="P5" s="24" t="s">
        <v>13</v>
      </c>
      <c r="Q5" s="59" t="s">
        <v>436</v>
      </c>
      <c r="R5" s="24" t="s">
        <v>13</v>
      </c>
      <c r="S5" s="60" t="s">
        <v>436</v>
      </c>
      <c r="T5" s="15" t="s">
        <v>13</v>
      </c>
      <c r="U5" s="59" t="s">
        <v>436</v>
      </c>
      <c r="V5" s="24" t="s">
        <v>13</v>
      </c>
      <c r="W5" s="59" t="s">
        <v>436</v>
      </c>
    </row>
    <row r="6" spans="1:23" ht="13.5">
      <c r="A6" s="26" t="s">
        <v>417</v>
      </c>
      <c r="B6" s="16"/>
      <c r="C6" s="27">
        <v>21.9</v>
      </c>
      <c r="D6" s="48"/>
      <c r="E6" s="28">
        <v>21.9</v>
      </c>
      <c r="F6" s="48"/>
      <c r="G6" s="29">
        <v>21.1</v>
      </c>
      <c r="H6" s="57"/>
      <c r="I6" s="27">
        <v>22.7</v>
      </c>
      <c r="J6" s="48"/>
      <c r="K6" s="28">
        <v>22.5</v>
      </c>
      <c r="L6" s="48"/>
      <c r="M6" s="27">
        <v>22.6</v>
      </c>
      <c r="N6" s="48"/>
      <c r="O6" s="28">
        <v>22.4</v>
      </c>
      <c r="P6" s="48"/>
      <c r="Q6" s="29">
        <v>22.5</v>
      </c>
      <c r="R6" s="48"/>
      <c r="S6" s="27">
        <v>22.9</v>
      </c>
      <c r="T6" s="48"/>
      <c r="U6" s="29">
        <v>23.1</v>
      </c>
      <c r="V6" s="48"/>
      <c r="W6" s="29">
        <v>22.8</v>
      </c>
    </row>
    <row r="7" spans="1:23" ht="13.5">
      <c r="A7" s="7" t="s">
        <v>215</v>
      </c>
      <c r="B7" s="16"/>
      <c r="C7" s="17">
        <v>22.4</v>
      </c>
      <c r="D7" s="6"/>
      <c r="E7" s="8">
        <v>22.3</v>
      </c>
      <c r="F7" s="6"/>
      <c r="G7" s="9">
        <v>21.6</v>
      </c>
      <c r="H7" s="16"/>
      <c r="I7" s="17">
        <v>23.3</v>
      </c>
      <c r="J7" s="6"/>
      <c r="K7" s="8">
        <v>23.1</v>
      </c>
      <c r="L7" s="6"/>
      <c r="M7" s="17">
        <v>23.3</v>
      </c>
      <c r="N7" s="6"/>
      <c r="O7" s="8">
        <v>23</v>
      </c>
      <c r="P7" s="6"/>
      <c r="Q7" s="9">
        <v>23.1</v>
      </c>
      <c r="R7" s="6"/>
      <c r="S7" s="17">
        <v>23.4</v>
      </c>
      <c r="T7" s="6"/>
      <c r="U7" s="9">
        <v>23.6</v>
      </c>
      <c r="V7" s="6"/>
      <c r="W7" s="9">
        <v>23.4</v>
      </c>
    </row>
    <row r="8" spans="1:23" ht="13.5">
      <c r="A8" s="7" t="s">
        <v>216</v>
      </c>
      <c r="B8" s="16"/>
      <c r="C8" s="17">
        <v>22.2</v>
      </c>
      <c r="D8" s="6"/>
      <c r="E8" s="8">
        <v>22.2</v>
      </c>
      <c r="F8" s="6"/>
      <c r="G8" s="9">
        <v>21.4</v>
      </c>
      <c r="H8" s="16"/>
      <c r="I8" s="17">
        <v>22.9</v>
      </c>
      <c r="J8" s="6"/>
      <c r="K8" s="8">
        <v>22.7</v>
      </c>
      <c r="L8" s="6"/>
      <c r="M8" s="17">
        <v>22.9</v>
      </c>
      <c r="N8" s="6"/>
      <c r="O8" s="8">
        <v>22.6</v>
      </c>
      <c r="P8" s="6"/>
      <c r="Q8" s="9">
        <v>22.8</v>
      </c>
      <c r="R8" s="6"/>
      <c r="S8" s="17">
        <v>23.1</v>
      </c>
      <c r="T8" s="6"/>
      <c r="U8" s="9">
        <v>23.4</v>
      </c>
      <c r="V8" s="6"/>
      <c r="W8" s="9">
        <v>23.1</v>
      </c>
    </row>
    <row r="9" spans="1:23" ht="13.5">
      <c r="A9" s="7" t="s">
        <v>217</v>
      </c>
      <c r="B9" s="16"/>
      <c r="C9" s="17">
        <v>21.7</v>
      </c>
      <c r="D9" s="6"/>
      <c r="E9" s="8">
        <v>21.7</v>
      </c>
      <c r="F9" s="6"/>
      <c r="G9" s="9">
        <v>20.9</v>
      </c>
      <c r="H9" s="16"/>
      <c r="I9" s="17">
        <v>22.5</v>
      </c>
      <c r="J9" s="6"/>
      <c r="K9" s="8">
        <v>22.3</v>
      </c>
      <c r="L9" s="6"/>
      <c r="M9" s="17">
        <v>22.4</v>
      </c>
      <c r="N9" s="6"/>
      <c r="O9" s="8">
        <v>22.1</v>
      </c>
      <c r="P9" s="6"/>
      <c r="Q9" s="9">
        <v>22.3</v>
      </c>
      <c r="R9" s="6"/>
      <c r="S9" s="17">
        <v>22.7</v>
      </c>
      <c r="T9" s="6"/>
      <c r="U9" s="9">
        <v>22.9</v>
      </c>
      <c r="V9" s="6"/>
      <c r="W9" s="9">
        <v>22.6</v>
      </c>
    </row>
    <row r="10" spans="1:23" ht="13.5">
      <c r="A10" s="7" t="s">
        <v>218</v>
      </c>
      <c r="B10" s="30"/>
      <c r="C10" s="18">
        <v>22</v>
      </c>
      <c r="D10" s="31"/>
      <c r="E10" s="11">
        <v>21.9</v>
      </c>
      <c r="F10" s="31"/>
      <c r="G10" s="12">
        <v>21.2</v>
      </c>
      <c r="H10" s="30"/>
      <c r="I10" s="18">
        <v>22.6</v>
      </c>
      <c r="J10" s="31"/>
      <c r="K10" s="11">
        <v>22.5</v>
      </c>
      <c r="L10" s="31"/>
      <c r="M10" s="18">
        <v>22.6</v>
      </c>
      <c r="N10" s="31"/>
      <c r="O10" s="11">
        <v>22.3</v>
      </c>
      <c r="P10" s="31"/>
      <c r="Q10" s="12">
        <v>22.5</v>
      </c>
      <c r="R10" s="31"/>
      <c r="S10" s="18">
        <v>22.9</v>
      </c>
      <c r="T10" s="31"/>
      <c r="U10" s="12">
        <v>23.1</v>
      </c>
      <c r="V10" s="31"/>
      <c r="W10" s="12">
        <v>22.8</v>
      </c>
    </row>
    <row r="11" spans="1:23" ht="13.5">
      <c r="A11" s="33" t="s">
        <v>87</v>
      </c>
      <c r="B11" s="34" t="str">
        <f>_xlfn.IFERROR(AVERAGE(B6:B10),"")</f>
        <v/>
      </c>
      <c r="C11" s="35">
        <f aca="true" t="shared" si="0" ref="C11:W11">AVERAGE(C6:C10)</f>
        <v>22.04</v>
      </c>
      <c r="D11" s="36" t="str">
        <f>_xlfn.IFERROR(AVERAGE(D6:D10),"")</f>
        <v/>
      </c>
      <c r="E11" s="37">
        <f t="shared" si="0"/>
        <v>22</v>
      </c>
      <c r="F11" s="36" t="str">
        <f>_xlfn.IFERROR(AVERAGE(F6:F10),"")</f>
        <v/>
      </c>
      <c r="G11" s="39">
        <f t="shared" si="0"/>
        <v>21.240000000000002</v>
      </c>
      <c r="H11" s="34" t="str">
        <f>_xlfn.IFERROR(AVERAGE(H6:H10),"")</f>
        <v/>
      </c>
      <c r="I11" s="35">
        <f t="shared" si="0"/>
        <v>22.8</v>
      </c>
      <c r="J11" s="36" t="str">
        <f>_xlfn.IFERROR(AVERAGE(J6:J10),"")</f>
        <v/>
      </c>
      <c r="K11" s="37">
        <f t="shared" si="0"/>
        <v>22.619999999999997</v>
      </c>
      <c r="L11" s="36" t="str">
        <f>_xlfn.IFERROR(AVERAGE(L6:L10),"")</f>
        <v/>
      </c>
      <c r="M11" s="35">
        <f t="shared" si="0"/>
        <v>22.76</v>
      </c>
      <c r="N11" s="36" t="str">
        <f>_xlfn.IFERROR(AVERAGE(N6:N10),"")</f>
        <v/>
      </c>
      <c r="O11" s="37">
        <f t="shared" si="0"/>
        <v>22.479999999999997</v>
      </c>
      <c r="P11" s="36" t="str">
        <f>_xlfn.IFERROR(AVERAGE(P6:P10),"")</f>
        <v/>
      </c>
      <c r="Q11" s="39">
        <f t="shared" si="0"/>
        <v>22.64</v>
      </c>
      <c r="R11" s="36" t="str">
        <f>_xlfn.IFERROR(AVERAGE(R6:R10),"")</f>
        <v/>
      </c>
      <c r="S11" s="35">
        <f t="shared" si="0"/>
        <v>23</v>
      </c>
      <c r="T11" s="36" t="str">
        <f>_xlfn.IFERROR(AVERAGE(T6:T10),"")</f>
        <v/>
      </c>
      <c r="U11" s="39">
        <f t="shared" si="0"/>
        <v>23.22</v>
      </c>
      <c r="V11" s="36" t="str">
        <f>_xlfn.IFERROR(AVERAGE(V6:V10),"")</f>
        <v/>
      </c>
      <c r="W11" s="39">
        <f t="shared" si="0"/>
        <v>22.94</v>
      </c>
    </row>
    <row r="12" spans="1:23" ht="13.5">
      <c r="A12" s="7" t="s">
        <v>219</v>
      </c>
      <c r="B12" s="16"/>
      <c r="C12" s="27">
        <v>22.2</v>
      </c>
      <c r="D12" s="6"/>
      <c r="E12" s="28">
        <v>22.1</v>
      </c>
      <c r="F12" s="6"/>
      <c r="G12" s="29">
        <v>21.4</v>
      </c>
      <c r="H12" s="16"/>
      <c r="I12" s="27">
        <v>23</v>
      </c>
      <c r="J12" s="6"/>
      <c r="K12" s="28">
        <v>22.7</v>
      </c>
      <c r="L12" s="6"/>
      <c r="M12" s="27">
        <v>22.9</v>
      </c>
      <c r="N12" s="6"/>
      <c r="O12" s="28">
        <v>22.6</v>
      </c>
      <c r="P12" s="6"/>
      <c r="Q12" s="29">
        <v>22.8</v>
      </c>
      <c r="R12" s="6"/>
      <c r="S12" s="27">
        <v>23.1</v>
      </c>
      <c r="T12" s="6"/>
      <c r="U12" s="29">
        <v>23.3</v>
      </c>
      <c r="V12" s="6"/>
      <c r="W12" s="29">
        <v>23.1</v>
      </c>
    </row>
    <row r="13" spans="1:23" ht="13.5">
      <c r="A13" s="7" t="s">
        <v>220</v>
      </c>
      <c r="B13" s="16"/>
      <c r="C13" s="17">
        <v>22.4</v>
      </c>
      <c r="D13" s="6"/>
      <c r="E13" s="8">
        <v>22.3</v>
      </c>
      <c r="F13" s="6"/>
      <c r="G13" s="9">
        <v>21.6</v>
      </c>
      <c r="H13" s="16"/>
      <c r="I13" s="17">
        <v>23.1</v>
      </c>
      <c r="J13" s="6"/>
      <c r="K13" s="8">
        <v>22.9</v>
      </c>
      <c r="L13" s="6"/>
      <c r="M13" s="17">
        <v>23</v>
      </c>
      <c r="N13" s="6"/>
      <c r="O13" s="8">
        <v>22.7</v>
      </c>
      <c r="P13" s="6"/>
      <c r="Q13" s="9">
        <v>22.9</v>
      </c>
      <c r="R13" s="6"/>
      <c r="S13" s="17">
        <v>23.2</v>
      </c>
      <c r="T13" s="6"/>
      <c r="U13" s="9">
        <v>23.5</v>
      </c>
      <c r="V13" s="6"/>
      <c r="W13" s="9">
        <v>23.2</v>
      </c>
    </row>
    <row r="14" spans="1:23" ht="13.5">
      <c r="A14" s="7" t="s">
        <v>221</v>
      </c>
      <c r="B14" s="16"/>
      <c r="C14" s="17">
        <v>21.3</v>
      </c>
      <c r="D14" s="6"/>
      <c r="E14" s="8">
        <v>21.3</v>
      </c>
      <c r="F14" s="6"/>
      <c r="G14" s="9">
        <v>20.5</v>
      </c>
      <c r="H14" s="16"/>
      <c r="I14" s="17">
        <v>21.8</v>
      </c>
      <c r="J14" s="6"/>
      <c r="K14" s="8">
        <v>21.7</v>
      </c>
      <c r="L14" s="6"/>
      <c r="M14" s="17">
        <v>21.8</v>
      </c>
      <c r="N14" s="6"/>
      <c r="O14" s="8">
        <v>21.5</v>
      </c>
      <c r="P14" s="6"/>
      <c r="Q14" s="9">
        <v>21.8</v>
      </c>
      <c r="R14" s="6"/>
      <c r="S14" s="17">
        <v>22.1</v>
      </c>
      <c r="T14" s="6"/>
      <c r="U14" s="9">
        <v>22.4</v>
      </c>
      <c r="V14" s="6"/>
      <c r="W14" s="9">
        <v>22.1</v>
      </c>
    </row>
    <row r="15" spans="1:23" ht="13.5">
      <c r="A15" s="7" t="s">
        <v>222</v>
      </c>
      <c r="B15" s="16"/>
      <c r="C15" s="17">
        <v>21</v>
      </c>
      <c r="D15" s="6"/>
      <c r="E15" s="8">
        <v>20.9</v>
      </c>
      <c r="F15" s="6"/>
      <c r="G15" s="9">
        <v>20.1</v>
      </c>
      <c r="H15" s="16"/>
      <c r="I15" s="17">
        <v>21.7</v>
      </c>
      <c r="J15" s="6"/>
      <c r="K15" s="8">
        <v>21.6</v>
      </c>
      <c r="L15" s="6"/>
      <c r="M15" s="17">
        <v>21.7</v>
      </c>
      <c r="N15" s="6"/>
      <c r="O15" s="8">
        <v>21.4</v>
      </c>
      <c r="P15" s="6"/>
      <c r="Q15" s="9">
        <v>21.6</v>
      </c>
      <c r="R15" s="6"/>
      <c r="S15" s="17">
        <v>21.8</v>
      </c>
      <c r="T15" s="6"/>
      <c r="U15" s="9">
        <v>22.1</v>
      </c>
      <c r="V15" s="6"/>
      <c r="W15" s="9">
        <v>21.9</v>
      </c>
    </row>
    <row r="16" spans="1:23" ht="13.5">
      <c r="A16" s="7" t="s">
        <v>223</v>
      </c>
      <c r="B16" s="30"/>
      <c r="C16" s="18">
        <v>21.4</v>
      </c>
      <c r="D16" s="31"/>
      <c r="E16" s="11">
        <v>21.4</v>
      </c>
      <c r="F16" s="31"/>
      <c r="G16" s="12">
        <v>20.6</v>
      </c>
      <c r="H16" s="30"/>
      <c r="I16" s="18">
        <v>22.2</v>
      </c>
      <c r="J16" s="31"/>
      <c r="K16" s="11">
        <v>22</v>
      </c>
      <c r="L16" s="31"/>
      <c r="M16" s="18">
        <v>22.2</v>
      </c>
      <c r="N16" s="31"/>
      <c r="O16" s="11">
        <v>21.9</v>
      </c>
      <c r="P16" s="31"/>
      <c r="Q16" s="12">
        <v>22</v>
      </c>
      <c r="R16" s="31"/>
      <c r="S16" s="18">
        <v>22.2</v>
      </c>
      <c r="T16" s="31"/>
      <c r="U16" s="12">
        <v>22.5</v>
      </c>
      <c r="V16" s="31"/>
      <c r="W16" s="12">
        <v>22.3</v>
      </c>
    </row>
    <row r="17" spans="1:23" ht="13.5">
      <c r="A17" s="33" t="s">
        <v>93</v>
      </c>
      <c r="B17" s="34" t="str">
        <f>_xlfn.IFERROR(AVERAGE(B12:B16),"")</f>
        <v/>
      </c>
      <c r="C17" s="35">
        <f aca="true" t="shared" si="1" ref="C17:W17">AVERAGE(C12:C16)</f>
        <v>21.659999999999997</v>
      </c>
      <c r="D17" s="36" t="str">
        <f>_xlfn.IFERROR(AVERAGE(D12:D16),"")</f>
        <v/>
      </c>
      <c r="E17" s="37">
        <f t="shared" si="1"/>
        <v>21.6</v>
      </c>
      <c r="F17" s="36" t="str">
        <f>_xlfn.IFERROR(AVERAGE(F12:F16),"")</f>
        <v/>
      </c>
      <c r="G17" s="39">
        <f t="shared" si="1"/>
        <v>20.839999999999996</v>
      </c>
      <c r="H17" s="34" t="str">
        <f>_xlfn.IFERROR(AVERAGE(H12:H16),"")</f>
        <v/>
      </c>
      <c r="I17" s="35">
        <f t="shared" si="1"/>
        <v>22.360000000000003</v>
      </c>
      <c r="J17" s="36" t="str">
        <f>_xlfn.IFERROR(AVERAGE(J12:J16),"")</f>
        <v/>
      </c>
      <c r="K17" s="37">
        <f t="shared" si="1"/>
        <v>22.18</v>
      </c>
      <c r="L17" s="36" t="str">
        <f>_xlfn.IFERROR(AVERAGE(L12:L16),"")</f>
        <v/>
      </c>
      <c r="M17" s="35">
        <f t="shared" si="1"/>
        <v>22.32</v>
      </c>
      <c r="N17" s="36" t="str">
        <f>_xlfn.IFERROR(AVERAGE(N12:N16),"")</f>
        <v/>
      </c>
      <c r="O17" s="37">
        <f t="shared" si="1"/>
        <v>22.02</v>
      </c>
      <c r="P17" s="36" t="str">
        <f>_xlfn.IFERROR(AVERAGE(P12:P16),"")</f>
        <v/>
      </c>
      <c r="Q17" s="39">
        <f t="shared" si="1"/>
        <v>22.22</v>
      </c>
      <c r="R17" s="36" t="str">
        <f>_xlfn.IFERROR(AVERAGE(R12:R16),"")</f>
        <v/>
      </c>
      <c r="S17" s="35">
        <f t="shared" si="1"/>
        <v>22.48</v>
      </c>
      <c r="T17" s="36" t="str">
        <f>_xlfn.IFERROR(AVERAGE(T12:T16),"")</f>
        <v/>
      </c>
      <c r="U17" s="39">
        <f t="shared" si="1"/>
        <v>22.759999999999998</v>
      </c>
      <c r="V17" s="36" t="str">
        <f>_xlfn.IFERROR(AVERAGE(V12:V16),"")</f>
        <v/>
      </c>
      <c r="W17" s="39">
        <f t="shared" si="1"/>
        <v>22.520000000000003</v>
      </c>
    </row>
    <row r="18" spans="1:23" ht="13.5">
      <c r="A18" s="7" t="s">
        <v>224</v>
      </c>
      <c r="B18" s="6"/>
      <c r="C18" s="27">
        <v>21.4</v>
      </c>
      <c r="D18" s="6"/>
      <c r="E18" s="28">
        <v>21.4</v>
      </c>
      <c r="F18" s="6"/>
      <c r="G18" s="29">
        <v>20.6</v>
      </c>
      <c r="H18" s="16"/>
      <c r="I18" s="27">
        <v>22</v>
      </c>
      <c r="J18" s="6"/>
      <c r="K18" s="28">
        <v>21.9</v>
      </c>
      <c r="L18" s="6"/>
      <c r="M18" s="27">
        <v>22</v>
      </c>
      <c r="N18" s="6"/>
      <c r="O18" s="28">
        <v>21.7</v>
      </c>
      <c r="P18" s="6"/>
      <c r="Q18" s="29">
        <v>21.9</v>
      </c>
      <c r="R18" s="6"/>
      <c r="S18" s="27">
        <v>22.2</v>
      </c>
      <c r="T18" s="6"/>
      <c r="U18" s="29">
        <v>22.4</v>
      </c>
      <c r="V18" s="6"/>
      <c r="W18" s="29">
        <v>22.2</v>
      </c>
    </row>
    <row r="19" spans="1:23" ht="13.5">
      <c r="A19" s="7" t="s">
        <v>225</v>
      </c>
      <c r="B19" s="6"/>
      <c r="C19" s="17">
        <v>21.5</v>
      </c>
      <c r="D19" s="6"/>
      <c r="E19" s="8">
        <v>21.5</v>
      </c>
      <c r="F19" s="6"/>
      <c r="G19" s="9">
        <v>20.7</v>
      </c>
      <c r="H19" s="16"/>
      <c r="I19" s="17">
        <v>22.2</v>
      </c>
      <c r="J19" s="6"/>
      <c r="K19" s="8">
        <v>22.1</v>
      </c>
      <c r="L19" s="6"/>
      <c r="M19" s="17">
        <v>22.1</v>
      </c>
      <c r="N19" s="6"/>
      <c r="O19" s="8">
        <v>21.8</v>
      </c>
      <c r="P19" s="6"/>
      <c r="Q19" s="9">
        <v>22.1</v>
      </c>
      <c r="R19" s="6"/>
      <c r="S19" s="17">
        <v>22.3</v>
      </c>
      <c r="T19" s="6"/>
      <c r="U19" s="9">
        <v>22.6</v>
      </c>
      <c r="V19" s="6"/>
      <c r="W19" s="9">
        <v>22.4</v>
      </c>
    </row>
    <row r="20" spans="1:23" ht="13.5">
      <c r="A20" s="7" t="s">
        <v>226</v>
      </c>
      <c r="B20" s="6"/>
      <c r="C20" s="17">
        <v>21.6</v>
      </c>
      <c r="D20" s="6"/>
      <c r="E20" s="8">
        <v>21.6</v>
      </c>
      <c r="F20" s="6"/>
      <c r="G20" s="9">
        <v>20.8</v>
      </c>
      <c r="H20" s="16"/>
      <c r="I20" s="17">
        <v>22.2</v>
      </c>
      <c r="J20" s="6"/>
      <c r="K20" s="8">
        <v>22.1</v>
      </c>
      <c r="L20" s="6"/>
      <c r="M20" s="17">
        <v>22.1</v>
      </c>
      <c r="N20" s="6"/>
      <c r="O20" s="8">
        <v>21.8</v>
      </c>
      <c r="P20" s="6"/>
      <c r="Q20" s="9">
        <v>22.2</v>
      </c>
      <c r="R20" s="6"/>
      <c r="S20" s="17">
        <v>22.4</v>
      </c>
      <c r="T20" s="6"/>
      <c r="U20" s="9">
        <v>22.7</v>
      </c>
      <c r="V20" s="6"/>
      <c r="W20" s="9">
        <v>22.5</v>
      </c>
    </row>
    <row r="21" spans="1:23" ht="13.5">
      <c r="A21" s="7" t="s">
        <v>227</v>
      </c>
      <c r="B21" s="6"/>
      <c r="C21" s="17">
        <v>20.8</v>
      </c>
      <c r="D21" s="6"/>
      <c r="E21" s="8">
        <v>20.8</v>
      </c>
      <c r="F21" s="6"/>
      <c r="G21" s="9">
        <v>20</v>
      </c>
      <c r="H21" s="16"/>
      <c r="I21" s="17">
        <v>21.5</v>
      </c>
      <c r="J21" s="6"/>
      <c r="K21" s="8">
        <v>21.4</v>
      </c>
      <c r="L21" s="6"/>
      <c r="M21" s="17">
        <v>21.5</v>
      </c>
      <c r="N21" s="6"/>
      <c r="O21" s="8">
        <v>21.2</v>
      </c>
      <c r="P21" s="6"/>
      <c r="Q21" s="9">
        <v>21.4</v>
      </c>
      <c r="R21" s="6"/>
      <c r="S21" s="17">
        <v>21.6</v>
      </c>
      <c r="T21" s="6"/>
      <c r="U21" s="9">
        <v>21.9</v>
      </c>
      <c r="V21" s="6"/>
      <c r="W21" s="9">
        <v>21.8</v>
      </c>
    </row>
    <row r="22" spans="1:23" ht="13.5">
      <c r="A22" s="7" t="s">
        <v>228</v>
      </c>
      <c r="B22" s="31"/>
      <c r="C22" s="18">
        <v>20.2</v>
      </c>
      <c r="D22" s="31"/>
      <c r="E22" s="11">
        <v>20.2</v>
      </c>
      <c r="F22" s="31"/>
      <c r="G22" s="12">
        <v>19.4</v>
      </c>
      <c r="H22" s="30"/>
      <c r="I22" s="18">
        <v>21</v>
      </c>
      <c r="J22" s="31"/>
      <c r="K22" s="11">
        <v>20.8</v>
      </c>
      <c r="L22" s="31"/>
      <c r="M22" s="18">
        <v>21</v>
      </c>
      <c r="N22" s="31"/>
      <c r="O22" s="11">
        <v>20.7</v>
      </c>
      <c r="P22" s="31"/>
      <c r="Q22" s="12">
        <v>20.8</v>
      </c>
      <c r="R22" s="31"/>
      <c r="S22" s="18">
        <v>21</v>
      </c>
      <c r="T22" s="31"/>
      <c r="U22" s="12">
        <v>21.3</v>
      </c>
      <c r="V22" s="31"/>
      <c r="W22" s="12">
        <v>21.1</v>
      </c>
    </row>
    <row r="23" spans="1:23" ht="13.5">
      <c r="A23" s="33" t="s">
        <v>99</v>
      </c>
      <c r="B23" s="34" t="str">
        <f>_xlfn.IFERROR(AVERAGE(B18:B22),"")</f>
        <v/>
      </c>
      <c r="C23" s="35">
        <f aca="true" t="shared" si="2" ref="C23:W23">AVERAGE(C18:C22)</f>
        <v>21.1</v>
      </c>
      <c r="D23" s="36" t="str">
        <f>_xlfn.IFERROR(AVERAGE(D18:D22),"")</f>
        <v/>
      </c>
      <c r="E23" s="37">
        <f t="shared" si="2"/>
        <v>21.1</v>
      </c>
      <c r="F23" s="36" t="str">
        <f>_xlfn.IFERROR(AVERAGE(F18:F22),"")</f>
        <v/>
      </c>
      <c r="G23" s="39">
        <f t="shared" si="2"/>
        <v>20.3</v>
      </c>
      <c r="H23" s="34" t="str">
        <f>_xlfn.IFERROR(AVERAGE(H18:H22),"")</f>
        <v/>
      </c>
      <c r="I23" s="35">
        <f t="shared" si="2"/>
        <v>21.78</v>
      </c>
      <c r="J23" s="36" t="str">
        <f>_xlfn.IFERROR(AVERAGE(J18:J22),"")</f>
        <v/>
      </c>
      <c r="K23" s="37">
        <f t="shared" si="2"/>
        <v>21.66</v>
      </c>
      <c r="L23" s="36" t="str">
        <f>_xlfn.IFERROR(AVERAGE(L18:L22),"")</f>
        <v/>
      </c>
      <c r="M23" s="35">
        <f t="shared" si="2"/>
        <v>21.740000000000002</v>
      </c>
      <c r="N23" s="36" t="str">
        <f>_xlfn.IFERROR(AVERAGE(N18:N22),"")</f>
        <v/>
      </c>
      <c r="O23" s="37">
        <f t="shared" si="2"/>
        <v>21.44</v>
      </c>
      <c r="P23" s="36" t="str">
        <f>_xlfn.IFERROR(AVERAGE(P18:P22),"")</f>
        <v/>
      </c>
      <c r="Q23" s="39">
        <f t="shared" si="2"/>
        <v>21.68</v>
      </c>
      <c r="R23" s="36" t="str">
        <f>_xlfn.IFERROR(AVERAGE(R18:R22),"")</f>
        <v/>
      </c>
      <c r="S23" s="35">
        <f t="shared" si="2"/>
        <v>21.9</v>
      </c>
      <c r="T23" s="36" t="str">
        <f>_xlfn.IFERROR(AVERAGE(T18:T22),"")</f>
        <v/>
      </c>
      <c r="U23" s="39">
        <f t="shared" si="2"/>
        <v>22.18</v>
      </c>
      <c r="V23" s="36" t="str">
        <f>_xlfn.IFERROR(AVERAGE(V18:V22),"")</f>
        <v/>
      </c>
      <c r="W23" s="39">
        <f t="shared" si="2"/>
        <v>22</v>
      </c>
    </row>
    <row r="24" spans="1:23" ht="13.5">
      <c r="A24" s="7" t="s">
        <v>229</v>
      </c>
      <c r="B24" s="6"/>
      <c r="C24" s="27">
        <v>19.8</v>
      </c>
      <c r="D24" s="6"/>
      <c r="E24" s="28">
        <v>19.9</v>
      </c>
      <c r="F24" s="6"/>
      <c r="G24" s="29">
        <v>19.1</v>
      </c>
      <c r="H24" s="16"/>
      <c r="I24" s="27">
        <v>20.5</v>
      </c>
      <c r="J24" s="6"/>
      <c r="K24" s="28">
        <v>20.4</v>
      </c>
      <c r="L24" s="6"/>
      <c r="M24" s="27">
        <v>20.5</v>
      </c>
      <c r="N24" s="6"/>
      <c r="O24" s="28">
        <v>20.2</v>
      </c>
      <c r="P24" s="6"/>
      <c r="Q24" s="29">
        <v>20.4</v>
      </c>
      <c r="R24" s="6"/>
      <c r="S24" s="27">
        <v>20.6</v>
      </c>
      <c r="T24" s="6"/>
      <c r="U24" s="29">
        <v>20.9</v>
      </c>
      <c r="V24" s="6"/>
      <c r="W24" s="29">
        <v>20.7</v>
      </c>
    </row>
    <row r="25" spans="1:23" ht="13.5">
      <c r="A25" s="7" t="s">
        <v>230</v>
      </c>
      <c r="B25" s="6"/>
      <c r="C25" s="17">
        <v>19.7</v>
      </c>
      <c r="D25" s="6"/>
      <c r="E25" s="8">
        <v>19.7</v>
      </c>
      <c r="F25" s="6"/>
      <c r="G25" s="9">
        <v>18.9</v>
      </c>
      <c r="H25" s="16"/>
      <c r="I25" s="17">
        <v>20.4</v>
      </c>
      <c r="J25" s="6"/>
      <c r="K25" s="8">
        <v>20.3</v>
      </c>
      <c r="L25" s="6"/>
      <c r="M25" s="17">
        <v>20.3</v>
      </c>
      <c r="N25" s="6"/>
      <c r="O25" s="8">
        <v>20</v>
      </c>
      <c r="P25" s="6"/>
      <c r="Q25" s="9">
        <v>20.3</v>
      </c>
      <c r="R25" s="6"/>
      <c r="S25" s="17">
        <v>20.5</v>
      </c>
      <c r="T25" s="6"/>
      <c r="U25" s="9">
        <v>20.8</v>
      </c>
      <c r="V25" s="6"/>
      <c r="W25" s="9">
        <v>20.6</v>
      </c>
    </row>
    <row r="26" spans="1:23" ht="13.5">
      <c r="A26" s="7" t="s">
        <v>231</v>
      </c>
      <c r="B26" s="6"/>
      <c r="C26" s="17">
        <v>19.6</v>
      </c>
      <c r="D26" s="6"/>
      <c r="E26" s="8">
        <v>19.6</v>
      </c>
      <c r="F26" s="6"/>
      <c r="G26" s="9">
        <v>18.9</v>
      </c>
      <c r="H26" s="16"/>
      <c r="I26" s="17">
        <v>20.3</v>
      </c>
      <c r="J26" s="6"/>
      <c r="K26" s="8">
        <v>20.2</v>
      </c>
      <c r="L26" s="6"/>
      <c r="M26" s="17">
        <v>20.2</v>
      </c>
      <c r="N26" s="6"/>
      <c r="O26" s="8">
        <v>20</v>
      </c>
      <c r="P26" s="6"/>
      <c r="Q26" s="9">
        <v>20.2</v>
      </c>
      <c r="R26" s="6"/>
      <c r="S26" s="17">
        <v>20.4</v>
      </c>
      <c r="T26" s="6"/>
      <c r="U26" s="9">
        <v>20.7</v>
      </c>
      <c r="V26" s="6"/>
      <c r="W26" s="9">
        <v>20.6</v>
      </c>
    </row>
    <row r="27" spans="1:23" ht="13.5">
      <c r="A27" s="7" t="s">
        <v>232</v>
      </c>
      <c r="B27" s="6"/>
      <c r="C27" s="17">
        <v>19.1</v>
      </c>
      <c r="D27" s="6"/>
      <c r="E27" s="8">
        <v>19.1</v>
      </c>
      <c r="F27" s="6"/>
      <c r="G27" s="9">
        <v>18.3</v>
      </c>
      <c r="H27" s="16"/>
      <c r="I27" s="17">
        <v>19.8</v>
      </c>
      <c r="J27" s="6"/>
      <c r="K27" s="8">
        <v>19.7</v>
      </c>
      <c r="L27" s="6"/>
      <c r="M27" s="17">
        <v>19.7</v>
      </c>
      <c r="N27" s="6"/>
      <c r="O27" s="8">
        <v>19.4</v>
      </c>
      <c r="P27" s="6"/>
      <c r="Q27" s="9">
        <v>19.7</v>
      </c>
      <c r="R27" s="6"/>
      <c r="S27" s="17">
        <v>19.8</v>
      </c>
      <c r="T27" s="6"/>
      <c r="U27" s="9">
        <v>20.2</v>
      </c>
      <c r="V27" s="6"/>
      <c r="W27" s="9">
        <v>20</v>
      </c>
    </row>
    <row r="28" spans="1:23" ht="13.5">
      <c r="A28" s="7" t="s">
        <v>233</v>
      </c>
      <c r="B28" s="31"/>
      <c r="C28" s="18">
        <v>18.6</v>
      </c>
      <c r="D28" s="31"/>
      <c r="E28" s="11">
        <v>18.6</v>
      </c>
      <c r="F28" s="31"/>
      <c r="G28" s="12">
        <v>17.8</v>
      </c>
      <c r="H28" s="30"/>
      <c r="I28" s="18">
        <v>19.5</v>
      </c>
      <c r="J28" s="31"/>
      <c r="K28" s="11">
        <v>19.3</v>
      </c>
      <c r="L28" s="31"/>
      <c r="M28" s="18">
        <v>19.4</v>
      </c>
      <c r="N28" s="31"/>
      <c r="O28" s="11">
        <v>19.1</v>
      </c>
      <c r="P28" s="31"/>
      <c r="Q28" s="12">
        <v>19.3</v>
      </c>
      <c r="R28" s="31"/>
      <c r="S28" s="18">
        <v>19.4</v>
      </c>
      <c r="T28" s="31"/>
      <c r="U28" s="12">
        <v>19.7</v>
      </c>
      <c r="V28" s="31"/>
      <c r="W28" s="12">
        <v>19.7</v>
      </c>
    </row>
    <row r="29" spans="1:23" ht="13.5">
      <c r="A29" s="33" t="s">
        <v>105</v>
      </c>
      <c r="B29" s="34" t="str">
        <f>_xlfn.IFERROR(AVERAGE(B24:B28),"")</f>
        <v/>
      </c>
      <c r="C29" s="35">
        <f aca="true" t="shared" si="3" ref="C29:W29">AVERAGE(C24:C28)</f>
        <v>19.360000000000003</v>
      </c>
      <c r="D29" s="36" t="str">
        <f>_xlfn.IFERROR(AVERAGE(D24:D28),"")</f>
        <v/>
      </c>
      <c r="E29" s="37">
        <f t="shared" si="3"/>
        <v>19.380000000000003</v>
      </c>
      <c r="F29" s="36" t="str">
        <f>_xlfn.IFERROR(AVERAGE(F24:F28),"")</f>
        <v/>
      </c>
      <c r="G29" s="39">
        <f t="shared" si="3"/>
        <v>18.6</v>
      </c>
      <c r="H29" s="34" t="str">
        <f>_xlfn.IFERROR(AVERAGE(H24:H28),"")</f>
        <v/>
      </c>
      <c r="I29" s="35">
        <f t="shared" si="3"/>
        <v>20.1</v>
      </c>
      <c r="J29" s="36" t="str">
        <f>_xlfn.IFERROR(AVERAGE(J24:J28),"")</f>
        <v/>
      </c>
      <c r="K29" s="37">
        <f t="shared" si="3"/>
        <v>19.98</v>
      </c>
      <c r="L29" s="36" t="str">
        <f>_xlfn.IFERROR(AVERAGE(L24:L28),"")</f>
        <v/>
      </c>
      <c r="M29" s="35">
        <f t="shared" si="3"/>
        <v>20.02</v>
      </c>
      <c r="N29" s="36" t="str">
        <f>_xlfn.IFERROR(AVERAGE(N24:N28),"")</f>
        <v/>
      </c>
      <c r="O29" s="37">
        <f t="shared" si="3"/>
        <v>19.74</v>
      </c>
      <c r="P29" s="36" t="str">
        <f>_xlfn.IFERROR(AVERAGE(P24:P28),"")</f>
        <v/>
      </c>
      <c r="Q29" s="39">
        <f t="shared" si="3"/>
        <v>19.98</v>
      </c>
      <c r="R29" s="36" t="str">
        <f>_xlfn.IFERROR(AVERAGE(R24:R28),"")</f>
        <v/>
      </c>
      <c r="S29" s="35">
        <f t="shared" si="3"/>
        <v>20.139999999999997</v>
      </c>
      <c r="T29" s="36" t="str">
        <f>_xlfn.IFERROR(AVERAGE(T24:T28),"")</f>
        <v/>
      </c>
      <c r="U29" s="39">
        <f t="shared" si="3"/>
        <v>20.46</v>
      </c>
      <c r="V29" s="36" t="str">
        <f>_xlfn.IFERROR(AVERAGE(V24:V28),"")</f>
        <v/>
      </c>
      <c r="W29" s="39">
        <f t="shared" si="3"/>
        <v>20.32</v>
      </c>
    </row>
    <row r="30" spans="1:23" ht="13.5">
      <c r="A30" s="7" t="s">
        <v>234</v>
      </c>
      <c r="B30" s="6"/>
      <c r="C30" s="27">
        <v>19</v>
      </c>
      <c r="D30" s="6"/>
      <c r="E30" s="28">
        <v>19</v>
      </c>
      <c r="F30" s="6"/>
      <c r="G30" s="29">
        <v>18.2</v>
      </c>
      <c r="H30" s="16"/>
      <c r="I30" s="27">
        <v>19.8</v>
      </c>
      <c r="J30" s="6"/>
      <c r="K30" s="28">
        <v>19.7</v>
      </c>
      <c r="L30" s="6"/>
      <c r="M30" s="27">
        <v>19.8</v>
      </c>
      <c r="N30" s="6"/>
      <c r="O30" s="28">
        <v>19.5</v>
      </c>
      <c r="P30" s="6"/>
      <c r="Q30" s="29">
        <v>19.6</v>
      </c>
      <c r="R30" s="6"/>
      <c r="S30" s="27">
        <v>19.7</v>
      </c>
      <c r="T30" s="6"/>
      <c r="U30" s="29">
        <v>20.1</v>
      </c>
      <c r="V30" s="6"/>
      <c r="W30" s="29">
        <v>19.9</v>
      </c>
    </row>
    <row r="31" spans="1:23" ht="13.5">
      <c r="A31" s="7" t="s">
        <v>235</v>
      </c>
      <c r="B31" s="6"/>
      <c r="C31" s="17">
        <v>19.2</v>
      </c>
      <c r="D31" s="6"/>
      <c r="E31" s="8">
        <v>19.2</v>
      </c>
      <c r="F31" s="6"/>
      <c r="G31" s="9">
        <v>18.4</v>
      </c>
      <c r="H31" s="16"/>
      <c r="I31" s="17">
        <v>20.1</v>
      </c>
      <c r="J31" s="6"/>
      <c r="K31" s="8">
        <v>19.9</v>
      </c>
      <c r="L31" s="6"/>
      <c r="M31" s="17">
        <v>20</v>
      </c>
      <c r="N31" s="6"/>
      <c r="O31" s="8">
        <v>19.7</v>
      </c>
      <c r="P31" s="6"/>
      <c r="Q31" s="9">
        <v>19.8</v>
      </c>
      <c r="R31" s="6"/>
      <c r="S31" s="17">
        <v>19.9</v>
      </c>
      <c r="T31" s="6"/>
      <c r="U31" s="9">
        <v>20.3</v>
      </c>
      <c r="V31" s="6"/>
      <c r="W31" s="9">
        <v>20.1</v>
      </c>
    </row>
    <row r="32" spans="1:23" ht="13.5">
      <c r="A32" s="7" t="s">
        <v>236</v>
      </c>
      <c r="B32" s="6"/>
      <c r="C32" s="17">
        <v>19.7</v>
      </c>
      <c r="D32" s="6"/>
      <c r="E32" s="8">
        <v>19.7</v>
      </c>
      <c r="F32" s="6"/>
      <c r="G32" s="9">
        <v>18.9</v>
      </c>
      <c r="H32" s="16"/>
      <c r="I32" s="17">
        <v>20.5</v>
      </c>
      <c r="J32" s="6"/>
      <c r="K32" s="8">
        <v>20.3</v>
      </c>
      <c r="L32" s="6"/>
      <c r="M32" s="17">
        <v>20.4</v>
      </c>
      <c r="N32" s="6"/>
      <c r="O32" s="8">
        <v>20.2</v>
      </c>
      <c r="P32" s="6"/>
      <c r="Q32" s="9">
        <v>20.3</v>
      </c>
      <c r="R32" s="6"/>
      <c r="S32" s="17">
        <v>20.4</v>
      </c>
      <c r="T32" s="6"/>
      <c r="U32" s="9">
        <v>20.7</v>
      </c>
      <c r="V32" s="6"/>
      <c r="W32" s="9">
        <v>20.6</v>
      </c>
    </row>
    <row r="33" spans="1:23" ht="13.5">
      <c r="A33" s="7" t="s">
        <v>237</v>
      </c>
      <c r="B33" s="6"/>
      <c r="C33" s="17">
        <v>19.5</v>
      </c>
      <c r="D33" s="6"/>
      <c r="E33" s="8">
        <v>19.5</v>
      </c>
      <c r="F33" s="6"/>
      <c r="G33" s="9">
        <v>18.7</v>
      </c>
      <c r="H33" s="16"/>
      <c r="I33" s="17">
        <v>20.2</v>
      </c>
      <c r="J33" s="6"/>
      <c r="K33" s="8">
        <v>20.1</v>
      </c>
      <c r="L33" s="6"/>
      <c r="M33" s="17">
        <v>20.2</v>
      </c>
      <c r="N33" s="6"/>
      <c r="O33" s="8">
        <v>19.9</v>
      </c>
      <c r="P33" s="6"/>
      <c r="Q33" s="9">
        <v>20.1</v>
      </c>
      <c r="R33" s="6"/>
      <c r="S33" s="17">
        <v>20.2</v>
      </c>
      <c r="T33" s="6"/>
      <c r="U33" s="9">
        <v>20.5</v>
      </c>
      <c r="V33" s="6"/>
      <c r="W33" s="9">
        <v>20.3</v>
      </c>
    </row>
    <row r="34" spans="1:23" ht="13.5">
      <c r="A34" s="7" t="s">
        <v>238</v>
      </c>
      <c r="B34" s="31"/>
      <c r="C34" s="18">
        <v>20.8</v>
      </c>
      <c r="D34" s="31"/>
      <c r="E34" s="11">
        <v>20.7</v>
      </c>
      <c r="F34" s="31"/>
      <c r="G34" s="12">
        <v>20</v>
      </c>
      <c r="H34" s="30"/>
      <c r="I34" s="18">
        <v>21.4</v>
      </c>
      <c r="J34" s="31"/>
      <c r="K34" s="11">
        <v>21.2</v>
      </c>
      <c r="L34" s="31"/>
      <c r="M34" s="18">
        <v>21.3</v>
      </c>
      <c r="N34" s="31"/>
      <c r="O34" s="11">
        <v>21</v>
      </c>
      <c r="P34" s="31"/>
      <c r="Q34" s="12">
        <v>21.2</v>
      </c>
      <c r="R34" s="31"/>
      <c r="S34" s="18">
        <v>21.4</v>
      </c>
      <c r="T34" s="31"/>
      <c r="U34" s="12">
        <v>21.7</v>
      </c>
      <c r="V34" s="31"/>
      <c r="W34" s="12">
        <v>21.6</v>
      </c>
    </row>
    <row r="35" spans="1:23" ht="13.5">
      <c r="A35" s="33" t="s">
        <v>111</v>
      </c>
      <c r="B35" s="34" t="str">
        <f>_xlfn.IFERROR(AVERAGE(B30:B34),"")</f>
        <v/>
      </c>
      <c r="C35" s="35">
        <f aca="true" t="shared" si="4" ref="C35:W35">AVERAGE(C30:C34)</f>
        <v>19.64</v>
      </c>
      <c r="D35" s="36" t="str">
        <f>_xlfn.IFERROR(AVERAGE(D30:D34),"")</f>
        <v/>
      </c>
      <c r="E35" s="37">
        <f t="shared" si="4"/>
        <v>19.62</v>
      </c>
      <c r="F35" s="36" t="str">
        <f>_xlfn.IFERROR(AVERAGE(F30:F34),"")</f>
        <v/>
      </c>
      <c r="G35" s="39">
        <f t="shared" si="4"/>
        <v>18.839999999999996</v>
      </c>
      <c r="H35" s="34" t="str">
        <f>_xlfn.IFERROR(AVERAGE(H30:H34),"")</f>
        <v/>
      </c>
      <c r="I35" s="35">
        <f t="shared" si="4"/>
        <v>20.4</v>
      </c>
      <c r="J35" s="36" t="str">
        <f>_xlfn.IFERROR(AVERAGE(J30:J34),"")</f>
        <v/>
      </c>
      <c r="K35" s="37">
        <f t="shared" si="4"/>
        <v>20.240000000000002</v>
      </c>
      <c r="L35" s="36" t="str">
        <f>_xlfn.IFERROR(AVERAGE(L30:L34),"")</f>
        <v/>
      </c>
      <c r="M35" s="35">
        <f t="shared" si="4"/>
        <v>20.339999999999996</v>
      </c>
      <c r="N35" s="36" t="str">
        <f>_xlfn.IFERROR(AVERAGE(N30:N34),"")</f>
        <v/>
      </c>
      <c r="O35" s="37">
        <f t="shared" si="4"/>
        <v>20.060000000000002</v>
      </c>
      <c r="P35" s="36" t="str">
        <f>_xlfn.IFERROR(AVERAGE(P30:P34),"")</f>
        <v/>
      </c>
      <c r="Q35" s="39">
        <f t="shared" si="4"/>
        <v>20.200000000000003</v>
      </c>
      <c r="R35" s="36" t="str">
        <f>_xlfn.IFERROR(AVERAGE(R30:R34),"")</f>
        <v/>
      </c>
      <c r="S35" s="35">
        <f t="shared" si="4"/>
        <v>20.32</v>
      </c>
      <c r="T35" s="36" t="str">
        <f>_xlfn.IFERROR(AVERAGE(T30:T34),"")</f>
        <v/>
      </c>
      <c r="U35" s="39">
        <f t="shared" si="4"/>
        <v>20.660000000000004</v>
      </c>
      <c r="V35" s="36" t="str">
        <f>_xlfn.IFERROR(AVERAGE(V30:V34),"")</f>
        <v/>
      </c>
      <c r="W35" s="39">
        <f t="shared" si="4"/>
        <v>20.5</v>
      </c>
    </row>
    <row r="36" spans="1:23" ht="13.5">
      <c r="A36" s="19" t="s">
        <v>239</v>
      </c>
      <c r="B36" s="16"/>
      <c r="C36" s="27">
        <v>20.1</v>
      </c>
      <c r="D36" s="48"/>
      <c r="E36" s="28">
        <v>20.2</v>
      </c>
      <c r="F36" s="48"/>
      <c r="G36" s="29">
        <v>19.4</v>
      </c>
      <c r="H36" s="16"/>
      <c r="I36" s="27">
        <v>20.8</v>
      </c>
      <c r="J36" s="48"/>
      <c r="K36" s="28">
        <v>20.7</v>
      </c>
      <c r="L36" s="48"/>
      <c r="M36" s="27">
        <v>20.7</v>
      </c>
      <c r="N36" s="48"/>
      <c r="O36" s="28">
        <v>20.4</v>
      </c>
      <c r="P36" s="48"/>
      <c r="Q36" s="29">
        <v>20.7</v>
      </c>
      <c r="R36" s="16"/>
      <c r="S36" s="27">
        <v>20.8</v>
      </c>
      <c r="T36" s="48"/>
      <c r="U36" s="29">
        <v>21.1</v>
      </c>
      <c r="V36" s="16"/>
      <c r="W36" s="29">
        <v>21</v>
      </c>
    </row>
    <row r="37" spans="1:23" ht="13.5">
      <c r="A37" s="7" t="s">
        <v>240</v>
      </c>
      <c r="B37" s="16"/>
      <c r="C37" s="17">
        <v>19.7</v>
      </c>
      <c r="D37" s="6"/>
      <c r="E37" s="8">
        <v>19.8</v>
      </c>
      <c r="F37" s="6"/>
      <c r="G37" s="9">
        <v>19</v>
      </c>
      <c r="H37" s="16"/>
      <c r="I37" s="17">
        <v>20.6</v>
      </c>
      <c r="J37" s="6"/>
      <c r="K37" s="8">
        <v>20.4</v>
      </c>
      <c r="L37" s="6"/>
      <c r="M37" s="17">
        <v>20.6</v>
      </c>
      <c r="N37" s="6"/>
      <c r="O37" s="8">
        <v>20.3</v>
      </c>
      <c r="P37" s="6"/>
      <c r="Q37" s="9">
        <v>20.4</v>
      </c>
      <c r="R37" s="16"/>
      <c r="S37" s="17">
        <v>20.5</v>
      </c>
      <c r="T37" s="6"/>
      <c r="U37" s="9">
        <v>20.8</v>
      </c>
      <c r="V37" s="16"/>
      <c r="W37" s="9">
        <v>20.7</v>
      </c>
    </row>
    <row r="38" spans="1:23" ht="13.5">
      <c r="A38" s="7" t="s">
        <v>241</v>
      </c>
      <c r="B38" s="16"/>
      <c r="C38" s="17">
        <v>18.9</v>
      </c>
      <c r="D38" s="6"/>
      <c r="E38" s="8">
        <v>19</v>
      </c>
      <c r="F38" s="6"/>
      <c r="G38" s="9">
        <v>18.2</v>
      </c>
      <c r="H38" s="16"/>
      <c r="I38" s="17">
        <v>19.9</v>
      </c>
      <c r="J38" s="6"/>
      <c r="K38" s="8">
        <v>19.7</v>
      </c>
      <c r="L38" s="6"/>
      <c r="M38" s="17">
        <v>19.8</v>
      </c>
      <c r="N38" s="6"/>
      <c r="O38" s="8">
        <v>19.5</v>
      </c>
      <c r="P38" s="6"/>
      <c r="Q38" s="9">
        <v>19.7</v>
      </c>
      <c r="R38" s="16"/>
      <c r="S38" s="17">
        <v>19.7</v>
      </c>
      <c r="T38" s="6"/>
      <c r="U38" s="9">
        <v>20</v>
      </c>
      <c r="V38" s="16"/>
      <c r="W38" s="9">
        <v>20</v>
      </c>
    </row>
    <row r="39" spans="1:23" ht="13.5">
      <c r="A39" s="7" t="s">
        <v>242</v>
      </c>
      <c r="B39" s="16"/>
      <c r="C39" s="17">
        <v>18.3</v>
      </c>
      <c r="D39" s="6"/>
      <c r="E39" s="8">
        <v>18.3</v>
      </c>
      <c r="F39" s="6"/>
      <c r="G39" s="9">
        <v>17.5</v>
      </c>
      <c r="H39" s="16"/>
      <c r="I39" s="17">
        <v>19.1</v>
      </c>
      <c r="J39" s="6"/>
      <c r="K39" s="8">
        <v>19</v>
      </c>
      <c r="L39" s="6"/>
      <c r="M39" s="17">
        <v>18.9</v>
      </c>
      <c r="N39" s="6"/>
      <c r="O39" s="8">
        <v>18.7</v>
      </c>
      <c r="P39" s="6"/>
      <c r="Q39" s="9">
        <v>19</v>
      </c>
      <c r="R39" s="16"/>
      <c r="S39" s="17">
        <v>19</v>
      </c>
      <c r="T39" s="6"/>
      <c r="U39" s="9">
        <v>19.4</v>
      </c>
      <c r="V39" s="16"/>
      <c r="W39" s="9">
        <v>19.4</v>
      </c>
    </row>
    <row r="40" spans="1:23" ht="13.5">
      <c r="A40" s="7" t="s">
        <v>243</v>
      </c>
      <c r="B40" s="30"/>
      <c r="C40" s="18">
        <v>17.8</v>
      </c>
      <c r="D40" s="31"/>
      <c r="E40" s="11">
        <v>17.7</v>
      </c>
      <c r="F40" s="31"/>
      <c r="G40" s="12">
        <v>17</v>
      </c>
      <c r="H40" s="30"/>
      <c r="I40" s="18">
        <v>18.4</v>
      </c>
      <c r="J40" s="31"/>
      <c r="K40" s="11">
        <v>18.4</v>
      </c>
      <c r="L40" s="31"/>
      <c r="M40" s="18">
        <v>18.3</v>
      </c>
      <c r="N40" s="31"/>
      <c r="O40" s="11">
        <v>18.1</v>
      </c>
      <c r="P40" s="31"/>
      <c r="Q40" s="12">
        <v>18.4</v>
      </c>
      <c r="R40" s="30"/>
      <c r="S40" s="18">
        <v>18.5</v>
      </c>
      <c r="T40" s="31"/>
      <c r="U40" s="12">
        <v>18.8</v>
      </c>
      <c r="V40" s="30"/>
      <c r="W40" s="12">
        <v>18.7</v>
      </c>
    </row>
    <row r="41" spans="1:23" ht="13.5">
      <c r="A41" s="33" t="s">
        <v>117</v>
      </c>
      <c r="B41" s="34" t="str">
        <f>_xlfn.IFERROR(AVERAGE(B36:B40),"")</f>
        <v/>
      </c>
      <c r="C41" s="35">
        <f aca="true" t="shared" si="5" ref="C41:W41">AVERAGE(C36:C40)</f>
        <v>18.96</v>
      </c>
      <c r="D41" s="36" t="str">
        <f>_xlfn.IFERROR(AVERAGE(D36:D40),"")</f>
        <v/>
      </c>
      <c r="E41" s="37">
        <f t="shared" si="5"/>
        <v>19</v>
      </c>
      <c r="F41" s="38" t="str">
        <f>_xlfn.IFERROR(AVERAGE(F36:F40),"")</f>
        <v/>
      </c>
      <c r="G41" s="39">
        <f t="shared" si="5"/>
        <v>18.22</v>
      </c>
      <c r="H41" s="34" t="str">
        <f>_xlfn.IFERROR(AVERAGE(H36:H40),"")</f>
        <v/>
      </c>
      <c r="I41" s="35">
        <f t="shared" si="5"/>
        <v>19.76</v>
      </c>
      <c r="J41" s="36" t="str">
        <f>_xlfn.IFERROR(AVERAGE(J36:J40),"")</f>
        <v/>
      </c>
      <c r="K41" s="37">
        <f t="shared" si="5"/>
        <v>19.639999999999997</v>
      </c>
      <c r="L41" s="38" t="str">
        <f>_xlfn.IFERROR(AVERAGE(L36:L40),"")</f>
        <v/>
      </c>
      <c r="M41" s="35">
        <f t="shared" si="5"/>
        <v>19.66</v>
      </c>
      <c r="N41" s="36" t="str">
        <f>_xlfn.IFERROR(AVERAGE(N36:N40),"")</f>
        <v/>
      </c>
      <c r="O41" s="37">
        <f t="shared" si="5"/>
        <v>19.4</v>
      </c>
      <c r="P41" s="38" t="str">
        <f>_xlfn.IFERROR(AVERAGE(P36:P40),"")</f>
        <v/>
      </c>
      <c r="Q41" s="39">
        <f t="shared" si="5"/>
        <v>19.639999999999997</v>
      </c>
      <c r="R41" s="34" t="str">
        <f>_xlfn.IFERROR(AVERAGE(R36:R40),"")</f>
        <v/>
      </c>
      <c r="S41" s="35">
        <f t="shared" si="5"/>
        <v>19.7</v>
      </c>
      <c r="T41" s="36" t="str">
        <f>_xlfn.IFERROR(AVERAGE(T36:T40),"")</f>
        <v/>
      </c>
      <c r="U41" s="39">
        <f t="shared" si="5"/>
        <v>20.020000000000003</v>
      </c>
      <c r="V41" s="34" t="str">
        <f>_xlfn.IFERROR(AVERAGE(V36:V40),"")</f>
        <v/>
      </c>
      <c r="W41" s="39">
        <f t="shared" si="5"/>
        <v>19.96</v>
      </c>
    </row>
    <row r="42" spans="1:23" ht="14.25" thickBot="1">
      <c r="A42" s="40" t="s">
        <v>244</v>
      </c>
      <c r="B42" s="41" t="e">
        <f aca="true" t="shared" si="6" ref="B42:W42">AVERAGE(B6:B10,B12:B16,B18:B22,B24:B28,B30:B34,B36:B40)</f>
        <v>#DIV/0!</v>
      </c>
      <c r="C42" s="42">
        <f t="shared" si="6"/>
        <v>20.46</v>
      </c>
      <c r="D42" s="43" t="e">
        <f t="shared" si="6"/>
        <v>#DIV/0!</v>
      </c>
      <c r="E42" s="42">
        <f t="shared" si="6"/>
        <v>20.450000000000003</v>
      </c>
      <c r="F42" s="44" t="e">
        <f t="shared" si="6"/>
        <v>#DIV/0!</v>
      </c>
      <c r="G42" s="45">
        <f t="shared" si="6"/>
        <v>19.673333333333332</v>
      </c>
      <c r="H42" s="41" t="e">
        <f t="shared" si="6"/>
        <v>#DIV/0!</v>
      </c>
      <c r="I42" s="46">
        <f t="shared" si="6"/>
        <v>21.2</v>
      </c>
      <c r="J42" s="43" t="e">
        <f t="shared" si="6"/>
        <v>#DIV/0!</v>
      </c>
      <c r="K42" s="42">
        <f t="shared" si="6"/>
        <v>21.053333333333335</v>
      </c>
      <c r="L42" s="44" t="e">
        <f t="shared" si="6"/>
        <v>#DIV/0!</v>
      </c>
      <c r="M42" s="46">
        <f t="shared" si="6"/>
        <v>21.139999999999997</v>
      </c>
      <c r="N42" s="43" t="e">
        <f t="shared" si="6"/>
        <v>#DIV/0!</v>
      </c>
      <c r="O42" s="42">
        <f t="shared" si="6"/>
        <v>20.856666666666666</v>
      </c>
      <c r="P42" s="44" t="e">
        <f t="shared" si="6"/>
        <v>#DIV/0!</v>
      </c>
      <c r="Q42" s="45">
        <f t="shared" si="6"/>
        <v>21.060000000000002</v>
      </c>
      <c r="R42" s="41" t="e">
        <f t="shared" si="6"/>
        <v>#DIV/0!</v>
      </c>
      <c r="S42" s="46">
        <f t="shared" si="6"/>
        <v>21.256666666666664</v>
      </c>
      <c r="T42" s="43" t="e">
        <f t="shared" si="6"/>
        <v>#DIV/0!</v>
      </c>
      <c r="U42" s="45">
        <f t="shared" si="6"/>
        <v>21.55</v>
      </c>
      <c r="V42" s="41" t="e">
        <f t="shared" si="6"/>
        <v>#DIV/0!</v>
      </c>
      <c r="W42" s="45">
        <f t="shared" si="6"/>
        <v>21.37333333333334</v>
      </c>
    </row>
    <row r="43" spans="1:20" s="25" customFormat="1" ht="13.5">
      <c r="A43" s="21"/>
      <c r="B43" s="23"/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/>
      <c r="T43" s="23"/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2018-03-12T02:38:13Z</cp:lastPrinted>
  <dcterms:created xsi:type="dcterms:W3CDTF">2008-04-07T05:10:38Z</dcterms:created>
  <dcterms:modified xsi:type="dcterms:W3CDTF">2018-03-12T02:49:37Z</dcterms:modified>
  <cp:category/>
  <cp:version/>
  <cp:contentType/>
  <cp:contentStatus/>
</cp:coreProperties>
</file>