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0275" windowHeight="8280" activeTab="3"/>
  </bookViews>
  <sheets>
    <sheet name="その１" sheetId="1" r:id="rId1"/>
    <sheet name="その１ (2)" sheetId="2" r:id="rId2"/>
    <sheet name="その１ (3)" sheetId="3" r:id="rId3"/>
    <sheet name="その１ (4)" sheetId="4" r:id="rId4"/>
  </sheets>
  <definedNames>
    <definedName name="_xlnm.Print_Area" localSheetId="0">'その１'!$A$1:$R$39</definedName>
    <definedName name="_xlnm.Print_Area" localSheetId="2">'その１ (3)'!$A$1:$R$39</definedName>
    <definedName name="_xlnm.Print_Area" localSheetId="3">'その１ (4)'!$A$1:$I$39</definedName>
  </definedNames>
  <calcPr fullCalcOnLoad="1"/>
</workbook>
</file>

<file path=xl/sharedStrings.xml><?xml version="1.0" encoding="utf-8"?>
<sst xmlns="http://schemas.openxmlformats.org/spreadsheetml/2006/main" count="295" uniqueCount="113">
  <si>
    <t>（単位：千円）</t>
  </si>
  <si>
    <t>　１</t>
  </si>
  <si>
    <t>　２</t>
  </si>
  <si>
    <t>　３</t>
  </si>
  <si>
    <t>　４</t>
  </si>
  <si>
    <t>左　　　　　　　　　　　　　　　　　　　　　　の　　　　　　　　　　　　　　　　内　　　　　　　　　　　　　　　　訳</t>
  </si>
  <si>
    <t>議員報酬手当</t>
  </si>
  <si>
    <t>委 員 等 報 酬</t>
  </si>
  <si>
    <t>市 町 村 長 等</t>
  </si>
  <si>
    <t>職　　員　　給</t>
  </si>
  <si>
    <t>　(1)</t>
  </si>
  <si>
    <t>内　　　　　　　　　　　　　　　　　訳</t>
  </si>
  <si>
    <t>　(2)</t>
  </si>
  <si>
    <t>特別職の給 与</t>
  </si>
  <si>
    <t>基　　本　　給</t>
  </si>
  <si>
    <t>　ア</t>
  </si>
  <si>
    <t>　イ</t>
  </si>
  <si>
    <t>　ウ</t>
  </si>
  <si>
    <t>その他の手当</t>
  </si>
  <si>
    <t>給　　　　　料</t>
  </si>
  <si>
    <t>扶　養　手　当</t>
  </si>
  <si>
    <t>住　居　手　当</t>
  </si>
  <si>
    <t>通　勤　手　当</t>
  </si>
  <si>
    <t>単身赴任手当</t>
  </si>
  <si>
    <t>彦根市犬上郡営林組合</t>
  </si>
  <si>
    <t>大滝山林組合</t>
  </si>
  <si>
    <t>滋賀県自治会館管理組合</t>
  </si>
  <si>
    <t>伊香郡衛生プラント組合</t>
  </si>
  <si>
    <t>中部清掃組合</t>
  </si>
  <si>
    <t>伊香郡民会館管理組合</t>
  </si>
  <si>
    <t>湖東広域衛生管理組合</t>
  </si>
  <si>
    <t>愛知郡広域行政組合</t>
  </si>
  <si>
    <t>伊香郡病院組合</t>
  </si>
  <si>
    <t>　　　　　左　　　　　　　　　　　　　　　　　　　　　の　　　　　　　　　　　　　　　　　　　　　　　　　　内　　　　　　　　　　　　　　　　　　　　　訳</t>
  </si>
  <si>
    <t>　５</t>
  </si>
  <si>
    <t>内　　　　　　　　　　　　　　　　　　　　　　　　　　　　　　　　　　　　　　　　　　　　　　　　　　　　　　　　　　　　　訳</t>
  </si>
  <si>
    <t>　(3)</t>
  </si>
  <si>
    <t>地 方 公 務 員</t>
  </si>
  <si>
    <t>　エ</t>
  </si>
  <si>
    <t>　オ</t>
  </si>
  <si>
    <t>　カ</t>
  </si>
  <si>
    <t>　キ</t>
  </si>
  <si>
    <t>　ク</t>
  </si>
  <si>
    <t>　ケ</t>
  </si>
  <si>
    <t>　コ</t>
  </si>
  <si>
    <t>　サ</t>
  </si>
  <si>
    <t>　シ</t>
  </si>
  <si>
    <t>　ス</t>
  </si>
  <si>
    <t>臨時職員給与</t>
  </si>
  <si>
    <t>共 済 組 合 等</t>
  </si>
  <si>
    <t>特殊勤務手当</t>
  </si>
  <si>
    <t>時間外勤務手当</t>
  </si>
  <si>
    <t>宿 日 直 手 当</t>
  </si>
  <si>
    <t>管  理  職  員</t>
  </si>
  <si>
    <t>休日勤務手当</t>
  </si>
  <si>
    <t>管 理 職 手 当</t>
  </si>
  <si>
    <t>期末勤勉手当</t>
  </si>
  <si>
    <t>寒 冷 地 手 当</t>
  </si>
  <si>
    <t>児　童　手　当</t>
  </si>
  <si>
    <t>そ　　の　　他</t>
  </si>
  <si>
    <t>負　   担  　 金</t>
  </si>
  <si>
    <t>特別勤務手当</t>
  </si>
  <si>
    <t>　６</t>
  </si>
  <si>
    <t>左　　　の　　　内　　　訳</t>
  </si>
  <si>
    <t>　７</t>
  </si>
  <si>
    <t>　８</t>
  </si>
  <si>
    <t>左　　　の　　　　　内　　　訳</t>
  </si>
  <si>
    <t>　９</t>
  </si>
  <si>
    <t>　１０</t>
  </si>
  <si>
    <t>事業費支弁に係る職員の人件費</t>
  </si>
  <si>
    <t>退　　　職　　　金</t>
  </si>
  <si>
    <t>恩　給　及　び</t>
  </si>
  <si>
    <t>災 害 補 償 費</t>
  </si>
  <si>
    <t>職 員 互 助 会</t>
  </si>
  <si>
    <t>人件費合計</t>
  </si>
  <si>
    <t>普 通 建 設 事 業 費</t>
  </si>
  <si>
    <t>退　職　手　当</t>
  </si>
  <si>
    <t>退職手当組合</t>
  </si>
  <si>
    <t>退　職　年　金</t>
  </si>
  <si>
    <t>地方公務員</t>
  </si>
  <si>
    <t>補　　 助　　 金</t>
  </si>
  <si>
    <t>負　　担　　金</t>
  </si>
  <si>
    <t>災害補償基</t>
  </si>
  <si>
    <t>（ １～１０）</t>
  </si>
  <si>
    <t>補 助 事 業 費</t>
  </si>
  <si>
    <t>単 独 事 業 費</t>
  </si>
  <si>
    <t>金 負 担 金</t>
  </si>
  <si>
    <t>２　そ の 他 の 事 業 費</t>
  </si>
  <si>
    <t>合　　　　　計</t>
  </si>
  <si>
    <t>第３　　　３　人件費の状況</t>
  </si>
  <si>
    <t>東近江行政組合</t>
  </si>
  <si>
    <t>湖南広域行政組合</t>
  </si>
  <si>
    <t>彦根犬上広域行政組合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</si>
  <si>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</si>
  <si>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</si>
  <si>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</si>
  <si>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</si>
  <si>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</si>
  <si>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彦根市米原市造林組合</t>
  </si>
  <si>
    <t>第４０表　　人　　　　件　　　　費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</si>
  <si>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</si>
  <si>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</si>
  <si>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</si>
  <si>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</si>
  <si>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第４０表　　人　　　　件　　　　費　（つづき）</t>
  </si>
  <si>
    <t>第４０表　　人　　　　件　　　　費　（つづき）</t>
  </si>
  <si>
    <t>湖北地域消防組合</t>
  </si>
  <si>
    <t>滋賀県後期高齢者
医療広域連合</t>
  </si>
  <si>
    <t>組合等名</t>
  </si>
  <si>
    <t>組　合　等　計</t>
  </si>
  <si>
    <t>地　域　手　当</t>
  </si>
  <si>
    <t>八日市布引ライフ組合</t>
  </si>
  <si>
    <t>人件費合計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</si>
</sst>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38" fontId="7" fillId="0" borderId="0" xfId="16" applyFont="1" applyFill="1" applyBorder="1" applyAlignment="1">
      <alignment horizontal="distributed" vertical="center" wrapText="1"/>
    </xf>
    <xf numFmtId="38" fontId="6" fillId="0" borderId="0" xfId="16" applyFont="1" applyFill="1" applyBorder="1" applyAlignment="1">
      <alignment horizontal="right"/>
    </xf>
    <xf numFmtId="38" fontId="8" fillId="0" borderId="0" xfId="16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2" xfId="16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 vertical="center"/>
    </xf>
    <xf numFmtId="41" fontId="4" fillId="0" borderId="2" xfId="16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0" fillId="0" borderId="0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38" fontId="6" fillId="2" borderId="7" xfId="16" applyFont="1" applyFill="1" applyBorder="1" applyAlignment="1">
      <alignment horizontal="centerContinuous"/>
    </xf>
    <xf numFmtId="38" fontId="6" fillId="2" borderId="8" xfId="16" applyFont="1" applyFill="1" applyBorder="1" applyAlignment="1">
      <alignment horizontal="centerContinuous"/>
    </xf>
    <xf numFmtId="38" fontId="6" fillId="2" borderId="0" xfId="16" applyFont="1" applyFill="1" applyBorder="1" applyAlignment="1" quotePrefix="1">
      <alignment horizontal="left"/>
    </xf>
    <xf numFmtId="38" fontId="6" fillId="2" borderId="0" xfId="16" applyFont="1" applyFill="1" applyBorder="1" applyAlignment="1">
      <alignment horizontal="centerContinuous"/>
    </xf>
    <xf numFmtId="0" fontId="6" fillId="2" borderId="4" xfId="0" applyFont="1" applyFill="1" applyBorder="1" applyAlignment="1">
      <alignment/>
    </xf>
    <xf numFmtId="38" fontId="6" fillId="2" borderId="2" xfId="16" applyFont="1" applyFill="1" applyBorder="1" applyAlignment="1">
      <alignment horizontal="center"/>
    </xf>
    <xf numFmtId="38" fontId="6" fillId="2" borderId="0" xfId="16" applyFont="1" applyFill="1" applyBorder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38" fontId="6" fillId="2" borderId="3" xfId="16" applyFont="1" applyFill="1" applyBorder="1" applyAlignment="1">
      <alignment horizontal="right"/>
    </xf>
    <xf numFmtId="38" fontId="6" fillId="2" borderId="1" xfId="16" applyFont="1" applyFill="1" applyBorder="1" applyAlignment="1">
      <alignment horizontal="right"/>
    </xf>
    <xf numFmtId="38" fontId="6" fillId="2" borderId="1" xfId="16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38" fontId="6" fillId="2" borderId="2" xfId="16" applyFont="1" applyFill="1" applyBorder="1" applyAlignment="1" quotePrefix="1">
      <alignment horizontal="left"/>
    </xf>
    <xf numFmtId="38" fontId="6" fillId="2" borderId="2" xfId="16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38" fontId="6" fillId="2" borderId="3" xfId="16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5" zoomScaleNormal="80" zoomScaleSheetLayoutView="75" workbookViewId="0" topLeftCell="A1">
      <pane xSplit="3" ySplit="11" topLeftCell="J12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M8" sqref="M8"/>
    </sheetView>
  </sheetViews>
  <sheetFormatPr defaultColWidth="9.00390625" defaultRowHeight="13.5"/>
  <cols>
    <col min="1" max="1" width="1.12109375" style="17" customWidth="1"/>
    <col min="2" max="2" width="19.125" style="27" customWidth="1"/>
    <col min="3" max="3" width="1.12109375" style="27" customWidth="1"/>
    <col min="4" max="15" width="14.50390625" style="17" customWidth="1"/>
    <col min="16" max="16" width="1.12109375" style="17" customWidth="1"/>
    <col min="17" max="17" width="19.125" style="17" customWidth="1"/>
    <col min="18" max="18" width="1.12109375" style="17" customWidth="1"/>
    <col min="19" max="16384" width="9.00390625" style="17" customWidth="1"/>
  </cols>
  <sheetData>
    <row r="1" spans="1:2" ht="14.25">
      <c r="A1" s="26"/>
      <c r="B1" s="11" t="s">
        <v>89</v>
      </c>
    </row>
    <row r="4" spans="1:18" ht="24">
      <c r="A4" s="12"/>
      <c r="B4" s="13" t="s">
        <v>99</v>
      </c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2"/>
      <c r="B5" s="12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16"/>
      <c r="B6" s="24"/>
      <c r="C6" s="2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6" t="s">
        <v>0</v>
      </c>
    </row>
    <row r="7" spans="1:18" ht="13.5">
      <c r="A7" s="37"/>
      <c r="B7" s="38"/>
      <c r="C7" s="56"/>
      <c r="D7" s="57" t="s">
        <v>1</v>
      </c>
      <c r="E7" s="57" t="s">
        <v>2</v>
      </c>
      <c r="F7" s="57" t="s">
        <v>3</v>
      </c>
      <c r="G7" s="57" t="s">
        <v>4</v>
      </c>
      <c r="H7" s="40" t="s">
        <v>5</v>
      </c>
      <c r="I7" s="40"/>
      <c r="J7" s="40"/>
      <c r="K7" s="40"/>
      <c r="L7" s="40"/>
      <c r="M7" s="40"/>
      <c r="N7" s="40"/>
      <c r="O7" s="41"/>
      <c r="P7" s="63"/>
      <c r="Q7" s="37"/>
      <c r="R7" s="37"/>
    </row>
    <row r="8" spans="1:18" ht="13.5">
      <c r="A8" s="37"/>
      <c r="B8" s="38"/>
      <c r="C8" s="56"/>
      <c r="D8" s="45" t="s">
        <v>6</v>
      </c>
      <c r="E8" s="45" t="s">
        <v>7</v>
      </c>
      <c r="F8" s="45" t="s">
        <v>8</v>
      </c>
      <c r="G8" s="45" t="s">
        <v>9</v>
      </c>
      <c r="H8" s="57" t="s">
        <v>10</v>
      </c>
      <c r="I8" s="40" t="s">
        <v>11</v>
      </c>
      <c r="J8" s="40"/>
      <c r="K8" s="41"/>
      <c r="L8" s="57" t="s">
        <v>12</v>
      </c>
      <c r="M8" s="40" t="s">
        <v>11</v>
      </c>
      <c r="N8" s="40"/>
      <c r="O8" s="41"/>
      <c r="P8" s="63"/>
      <c r="Q8" s="37"/>
      <c r="R8" s="37"/>
    </row>
    <row r="9" spans="1:18" ht="13.5">
      <c r="A9" s="37"/>
      <c r="B9" s="47" t="s">
        <v>108</v>
      </c>
      <c r="C9" s="59"/>
      <c r="D9" s="45"/>
      <c r="E9" s="45"/>
      <c r="F9" s="45" t="s">
        <v>13</v>
      </c>
      <c r="G9" s="45"/>
      <c r="H9" s="45" t="s">
        <v>14</v>
      </c>
      <c r="I9" s="58" t="s">
        <v>15</v>
      </c>
      <c r="J9" s="58" t="s">
        <v>16</v>
      </c>
      <c r="K9" s="58" t="s">
        <v>17</v>
      </c>
      <c r="L9" s="45" t="s">
        <v>18</v>
      </c>
      <c r="M9" s="58" t="s">
        <v>15</v>
      </c>
      <c r="N9" s="58" t="s">
        <v>16</v>
      </c>
      <c r="O9" s="58" t="s">
        <v>17</v>
      </c>
      <c r="P9" s="63"/>
      <c r="Q9" s="47" t="s">
        <v>108</v>
      </c>
      <c r="R9" s="37"/>
    </row>
    <row r="10" spans="1:18" s="27" customFormat="1" ht="13.5">
      <c r="A10" s="49"/>
      <c r="B10" s="38"/>
      <c r="C10" s="56"/>
      <c r="D10" s="45"/>
      <c r="E10" s="45"/>
      <c r="F10" s="45"/>
      <c r="G10" s="45"/>
      <c r="H10" s="45"/>
      <c r="I10" s="45" t="s">
        <v>19</v>
      </c>
      <c r="J10" s="45" t="s">
        <v>20</v>
      </c>
      <c r="K10" s="45" t="s">
        <v>110</v>
      </c>
      <c r="L10" s="45"/>
      <c r="M10" s="45" t="s">
        <v>21</v>
      </c>
      <c r="N10" s="45" t="s">
        <v>22</v>
      </c>
      <c r="O10" s="45" t="s">
        <v>23</v>
      </c>
      <c r="P10" s="38"/>
      <c r="Q10" s="38"/>
      <c r="R10" s="49"/>
    </row>
    <row r="11" spans="1:18" ht="14.25" thickBot="1">
      <c r="A11" s="50"/>
      <c r="B11" s="51"/>
      <c r="C11" s="61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0"/>
      <c r="Q11" s="51"/>
      <c r="R11" s="50"/>
    </row>
    <row r="12" spans="1:18" s="30" customFormat="1" ht="15.75" customHeight="1">
      <c r="A12" s="8"/>
      <c r="B12" s="18"/>
      <c r="C12" s="1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8"/>
      <c r="Q12" s="18"/>
      <c r="R12" s="8"/>
    </row>
    <row r="13" spans="1:18" s="30" customFormat="1" ht="33.75" customHeight="1">
      <c r="A13" s="20"/>
      <c r="B13" s="7" t="s">
        <v>93</v>
      </c>
      <c r="C13" s="21"/>
      <c r="D13" s="22">
        <v>0</v>
      </c>
      <c r="E13" s="22">
        <v>0</v>
      </c>
      <c r="F13" s="22">
        <v>0</v>
      </c>
      <c r="G13" s="22">
        <v>78236</v>
      </c>
      <c r="H13" s="22">
        <v>50328</v>
      </c>
      <c r="I13" s="22">
        <v>46640</v>
      </c>
      <c r="J13" s="22">
        <v>1370</v>
      </c>
      <c r="K13" s="22">
        <v>2318</v>
      </c>
      <c r="L13" s="22">
        <v>27908</v>
      </c>
      <c r="M13" s="22">
        <v>522</v>
      </c>
      <c r="N13" s="22">
        <v>2273</v>
      </c>
      <c r="O13" s="23">
        <v>0</v>
      </c>
      <c r="P13" s="8"/>
      <c r="Q13" s="7" t="s">
        <v>93</v>
      </c>
      <c r="R13" s="20"/>
    </row>
    <row r="14" spans="1:18" s="30" customFormat="1" ht="33.75" customHeight="1">
      <c r="A14" s="20"/>
      <c r="B14" s="7" t="s">
        <v>24</v>
      </c>
      <c r="C14" s="21"/>
      <c r="D14" s="22">
        <v>0</v>
      </c>
      <c r="E14" s="22">
        <v>165</v>
      </c>
      <c r="F14" s="22">
        <v>0</v>
      </c>
      <c r="G14" s="22">
        <v>20705</v>
      </c>
      <c r="H14" s="22">
        <v>13812</v>
      </c>
      <c r="I14" s="22">
        <v>12935</v>
      </c>
      <c r="J14" s="22">
        <v>606</v>
      </c>
      <c r="K14" s="22">
        <v>271</v>
      </c>
      <c r="L14" s="22">
        <v>6893</v>
      </c>
      <c r="M14" s="22">
        <v>12</v>
      </c>
      <c r="N14" s="22">
        <v>102</v>
      </c>
      <c r="O14" s="23">
        <v>0</v>
      </c>
      <c r="P14" s="8"/>
      <c r="Q14" s="7" t="s">
        <v>24</v>
      </c>
      <c r="R14" s="20"/>
    </row>
    <row r="15" spans="1:18" s="30" customFormat="1" ht="33.75" customHeight="1">
      <c r="A15" s="20"/>
      <c r="B15" s="7" t="s">
        <v>97</v>
      </c>
      <c r="C15" s="21"/>
      <c r="D15" s="22">
        <v>140</v>
      </c>
      <c r="E15" s="22">
        <v>10</v>
      </c>
      <c r="F15" s="22">
        <v>50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>
        <v>0</v>
      </c>
      <c r="P15" s="8"/>
      <c r="Q15" s="7" t="s">
        <v>97</v>
      </c>
      <c r="R15" s="20"/>
    </row>
    <row r="16" spans="1:18" s="30" customFormat="1" ht="33.75" customHeight="1">
      <c r="A16" s="20"/>
      <c r="B16" s="7" t="s">
        <v>25</v>
      </c>
      <c r="C16" s="21"/>
      <c r="D16" s="22">
        <v>0</v>
      </c>
      <c r="E16" s="22">
        <v>2341</v>
      </c>
      <c r="F16" s="22">
        <v>0</v>
      </c>
      <c r="G16" s="22">
        <v>8840</v>
      </c>
      <c r="H16" s="22">
        <v>3880</v>
      </c>
      <c r="I16" s="22">
        <v>2998</v>
      </c>
      <c r="J16" s="22">
        <v>882</v>
      </c>
      <c r="K16" s="22">
        <v>0</v>
      </c>
      <c r="L16" s="22">
        <v>4960</v>
      </c>
      <c r="M16" s="22">
        <v>0</v>
      </c>
      <c r="N16" s="22">
        <v>48</v>
      </c>
      <c r="O16" s="23">
        <v>0</v>
      </c>
      <c r="P16" s="8"/>
      <c r="Q16" s="7" t="s">
        <v>25</v>
      </c>
      <c r="R16" s="20"/>
    </row>
    <row r="17" spans="1:18" s="30" customFormat="1" ht="33.75" customHeight="1">
      <c r="A17" s="20"/>
      <c r="B17" s="7" t="s">
        <v>98</v>
      </c>
      <c r="C17" s="4"/>
      <c r="D17" s="22">
        <v>159</v>
      </c>
      <c r="E17" s="22">
        <v>10</v>
      </c>
      <c r="F17" s="22">
        <v>150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  <c r="P17" s="8"/>
      <c r="Q17" s="7" t="s">
        <v>98</v>
      </c>
      <c r="R17" s="20"/>
    </row>
    <row r="18" spans="1:18" s="30" customFormat="1" ht="33.75" customHeight="1">
      <c r="A18" s="20"/>
      <c r="B18" s="7" t="s">
        <v>100</v>
      </c>
      <c r="C18" s="21"/>
      <c r="D18" s="22">
        <v>3432</v>
      </c>
      <c r="E18" s="22">
        <v>174</v>
      </c>
      <c r="F18" s="22">
        <v>10262</v>
      </c>
      <c r="G18" s="22">
        <v>296796</v>
      </c>
      <c r="H18" s="22">
        <v>184327</v>
      </c>
      <c r="I18" s="22">
        <v>174776</v>
      </c>
      <c r="J18" s="22">
        <v>7726</v>
      </c>
      <c r="K18" s="22">
        <v>1825</v>
      </c>
      <c r="L18" s="22">
        <v>101232</v>
      </c>
      <c r="M18" s="22">
        <v>484</v>
      </c>
      <c r="N18" s="22">
        <v>3068</v>
      </c>
      <c r="O18" s="23">
        <v>0</v>
      </c>
      <c r="P18" s="8"/>
      <c r="Q18" s="7" t="s">
        <v>100</v>
      </c>
      <c r="R18" s="20"/>
    </row>
    <row r="19" spans="1:18" s="30" customFormat="1" ht="33.75" customHeight="1">
      <c r="A19" s="20"/>
      <c r="B19" s="7" t="s">
        <v>101</v>
      </c>
      <c r="C19" s="21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  <c r="P19" s="8"/>
      <c r="Q19" s="7" t="s">
        <v>101</v>
      </c>
      <c r="R19" s="20"/>
    </row>
    <row r="20" spans="1:18" s="30" customFormat="1" ht="33.75" customHeight="1">
      <c r="A20" s="20"/>
      <c r="B20" s="7" t="s">
        <v>111</v>
      </c>
      <c r="C20" s="21"/>
      <c r="D20" s="22">
        <v>503</v>
      </c>
      <c r="E20" s="22">
        <v>76</v>
      </c>
      <c r="F20" s="22">
        <v>0</v>
      </c>
      <c r="G20" s="22">
        <v>56544</v>
      </c>
      <c r="H20" s="22">
        <v>36427</v>
      </c>
      <c r="I20" s="22">
        <v>33361</v>
      </c>
      <c r="J20" s="22">
        <v>2005</v>
      </c>
      <c r="K20" s="22">
        <v>1061</v>
      </c>
      <c r="L20" s="22">
        <v>20117</v>
      </c>
      <c r="M20" s="22">
        <v>17</v>
      </c>
      <c r="N20" s="22">
        <v>458</v>
      </c>
      <c r="O20" s="23">
        <v>0</v>
      </c>
      <c r="P20" s="8"/>
      <c r="Q20" s="7" t="s">
        <v>111</v>
      </c>
      <c r="R20" s="20"/>
    </row>
    <row r="21" spans="1:18" s="30" customFormat="1" ht="33.75" customHeight="1">
      <c r="A21" s="20"/>
      <c r="B21" s="7" t="s">
        <v>94</v>
      </c>
      <c r="C21" s="21"/>
      <c r="D21" s="22">
        <v>0</v>
      </c>
      <c r="E21" s="22">
        <v>0</v>
      </c>
      <c r="F21" s="22">
        <v>0</v>
      </c>
      <c r="G21" s="22">
        <v>18289</v>
      </c>
      <c r="H21" s="22">
        <v>12306</v>
      </c>
      <c r="I21" s="22">
        <v>11272</v>
      </c>
      <c r="J21" s="22">
        <v>390</v>
      </c>
      <c r="K21" s="22">
        <v>644</v>
      </c>
      <c r="L21" s="22">
        <v>5983</v>
      </c>
      <c r="M21" s="22">
        <v>162</v>
      </c>
      <c r="N21" s="22">
        <v>337</v>
      </c>
      <c r="O21" s="23">
        <v>0</v>
      </c>
      <c r="P21" s="8"/>
      <c r="Q21" s="7" t="s">
        <v>94</v>
      </c>
      <c r="R21" s="20"/>
    </row>
    <row r="22" spans="1:18" s="30" customFormat="1" ht="33.75" customHeight="1">
      <c r="A22" s="20"/>
      <c r="B22" s="7" t="s">
        <v>26</v>
      </c>
      <c r="C22" s="21"/>
      <c r="D22" s="22">
        <v>0</v>
      </c>
      <c r="E22" s="22">
        <v>0</v>
      </c>
      <c r="F22" s="22">
        <v>0</v>
      </c>
      <c r="G22" s="22">
        <v>36498</v>
      </c>
      <c r="H22" s="22">
        <v>23160</v>
      </c>
      <c r="I22" s="22">
        <v>21476</v>
      </c>
      <c r="J22" s="22">
        <v>684</v>
      </c>
      <c r="K22" s="22">
        <v>1000</v>
      </c>
      <c r="L22" s="22">
        <v>13338</v>
      </c>
      <c r="M22" s="22">
        <v>438</v>
      </c>
      <c r="N22" s="22">
        <v>1279</v>
      </c>
      <c r="O22" s="23">
        <v>0</v>
      </c>
      <c r="P22" s="8"/>
      <c r="Q22" s="7" t="s">
        <v>26</v>
      </c>
      <c r="R22" s="20"/>
    </row>
    <row r="23" spans="1:18" s="30" customFormat="1" ht="33.75" customHeight="1">
      <c r="A23" s="20"/>
      <c r="B23" s="7" t="s">
        <v>27</v>
      </c>
      <c r="C23" s="21"/>
      <c r="D23" s="22">
        <v>125</v>
      </c>
      <c r="E23" s="22">
        <v>30</v>
      </c>
      <c r="F23" s="22">
        <v>0</v>
      </c>
      <c r="G23" s="22">
        <v>22674</v>
      </c>
      <c r="H23" s="22">
        <v>8467</v>
      </c>
      <c r="I23" s="22">
        <v>7754</v>
      </c>
      <c r="J23" s="22">
        <v>713</v>
      </c>
      <c r="K23" s="22">
        <v>0</v>
      </c>
      <c r="L23" s="22">
        <v>4369</v>
      </c>
      <c r="M23" s="22">
        <v>2</v>
      </c>
      <c r="N23" s="22">
        <v>272</v>
      </c>
      <c r="O23" s="23">
        <v>0</v>
      </c>
      <c r="P23" s="8"/>
      <c r="Q23" s="7" t="s">
        <v>27</v>
      </c>
      <c r="R23" s="20"/>
    </row>
    <row r="24" spans="1:18" s="30" customFormat="1" ht="33.75" customHeight="1">
      <c r="A24" s="20"/>
      <c r="B24" s="7" t="s">
        <v>28</v>
      </c>
      <c r="C24" s="21"/>
      <c r="D24" s="22">
        <v>535</v>
      </c>
      <c r="E24" s="22">
        <v>76</v>
      </c>
      <c r="F24" s="22">
        <v>0</v>
      </c>
      <c r="G24" s="22">
        <v>45305</v>
      </c>
      <c r="H24" s="22">
        <v>22461</v>
      </c>
      <c r="I24" s="22">
        <v>21600</v>
      </c>
      <c r="J24" s="22">
        <v>861</v>
      </c>
      <c r="K24" s="22">
        <v>0</v>
      </c>
      <c r="L24" s="22">
        <v>13773</v>
      </c>
      <c r="M24" s="22">
        <v>72</v>
      </c>
      <c r="N24" s="22">
        <v>501</v>
      </c>
      <c r="O24" s="23">
        <v>0</v>
      </c>
      <c r="P24" s="8"/>
      <c r="Q24" s="7" t="s">
        <v>28</v>
      </c>
      <c r="R24" s="20"/>
    </row>
    <row r="25" spans="1:18" s="30" customFormat="1" ht="33.75" customHeight="1">
      <c r="A25" s="20"/>
      <c r="B25" s="7" t="s">
        <v>90</v>
      </c>
      <c r="C25" s="21"/>
      <c r="D25" s="22">
        <v>536</v>
      </c>
      <c r="E25" s="22">
        <v>885</v>
      </c>
      <c r="F25" s="22">
        <v>0</v>
      </c>
      <c r="G25" s="22">
        <v>1605961</v>
      </c>
      <c r="H25" s="22">
        <v>1005628</v>
      </c>
      <c r="I25" s="22">
        <v>944388</v>
      </c>
      <c r="J25" s="22">
        <v>46379</v>
      </c>
      <c r="K25" s="22">
        <v>14861</v>
      </c>
      <c r="L25" s="22">
        <v>600333</v>
      </c>
      <c r="M25" s="22">
        <v>7697</v>
      </c>
      <c r="N25" s="22">
        <v>18286</v>
      </c>
      <c r="O25" s="23">
        <v>0</v>
      </c>
      <c r="P25" s="8"/>
      <c r="Q25" s="7" t="s">
        <v>90</v>
      </c>
      <c r="R25" s="20"/>
    </row>
    <row r="26" spans="1:18" s="30" customFormat="1" ht="33.75" customHeight="1">
      <c r="A26" s="20"/>
      <c r="B26" s="7" t="s">
        <v>95</v>
      </c>
      <c r="C26" s="21"/>
      <c r="D26" s="22">
        <v>470</v>
      </c>
      <c r="E26" s="22">
        <v>31321</v>
      </c>
      <c r="F26" s="22">
        <v>280</v>
      </c>
      <c r="G26" s="22">
        <v>1327272</v>
      </c>
      <c r="H26" s="22">
        <v>831163</v>
      </c>
      <c r="I26" s="22">
        <v>796473</v>
      </c>
      <c r="J26" s="22">
        <v>34690</v>
      </c>
      <c r="K26" s="22">
        <v>0</v>
      </c>
      <c r="L26" s="22">
        <v>496109</v>
      </c>
      <c r="M26" s="22">
        <v>9812</v>
      </c>
      <c r="N26" s="22">
        <v>17153</v>
      </c>
      <c r="O26" s="23">
        <v>0</v>
      </c>
      <c r="P26" s="8"/>
      <c r="Q26" s="7" t="s">
        <v>95</v>
      </c>
      <c r="R26" s="20"/>
    </row>
    <row r="27" spans="1:18" s="30" customFormat="1" ht="33.75" customHeight="1">
      <c r="A27" s="20"/>
      <c r="B27" s="7" t="s">
        <v>29</v>
      </c>
      <c r="C27" s="21"/>
      <c r="D27" s="22">
        <v>125</v>
      </c>
      <c r="E27" s="22">
        <v>30</v>
      </c>
      <c r="F27" s="22">
        <v>0</v>
      </c>
      <c r="G27" s="22">
        <v>10392</v>
      </c>
      <c r="H27" s="22">
        <v>4019</v>
      </c>
      <c r="I27" s="22">
        <v>4019</v>
      </c>
      <c r="J27" s="22">
        <v>0</v>
      </c>
      <c r="K27" s="22">
        <v>0</v>
      </c>
      <c r="L27" s="22">
        <v>1843</v>
      </c>
      <c r="M27" s="22">
        <v>0</v>
      </c>
      <c r="N27" s="22">
        <v>78</v>
      </c>
      <c r="O27" s="23">
        <v>0</v>
      </c>
      <c r="P27" s="8"/>
      <c r="Q27" s="7" t="s">
        <v>29</v>
      </c>
      <c r="R27" s="20"/>
    </row>
    <row r="28" spans="1:18" s="30" customFormat="1" ht="33.75" customHeight="1">
      <c r="A28" s="20"/>
      <c r="B28" s="7" t="s">
        <v>30</v>
      </c>
      <c r="C28" s="21"/>
      <c r="D28" s="22">
        <v>0</v>
      </c>
      <c r="E28" s="22">
        <v>890</v>
      </c>
      <c r="F28" s="22">
        <v>0</v>
      </c>
      <c r="G28" s="22">
        <v>129001</v>
      </c>
      <c r="H28" s="22">
        <v>81278</v>
      </c>
      <c r="I28" s="22">
        <v>77339</v>
      </c>
      <c r="J28" s="22">
        <v>3939</v>
      </c>
      <c r="K28" s="22">
        <v>0</v>
      </c>
      <c r="L28" s="22">
        <v>47723</v>
      </c>
      <c r="M28" s="22">
        <v>1122</v>
      </c>
      <c r="N28" s="22">
        <v>1727</v>
      </c>
      <c r="O28" s="23">
        <v>0</v>
      </c>
      <c r="P28" s="8"/>
      <c r="Q28" s="7" t="s">
        <v>30</v>
      </c>
      <c r="R28" s="20"/>
    </row>
    <row r="29" spans="1:18" s="30" customFormat="1" ht="33.75" customHeight="1">
      <c r="A29" s="20"/>
      <c r="B29" s="7" t="s">
        <v>31</v>
      </c>
      <c r="C29" s="21"/>
      <c r="D29" s="22">
        <v>380</v>
      </c>
      <c r="E29" s="22">
        <v>4998</v>
      </c>
      <c r="F29" s="22">
        <v>0</v>
      </c>
      <c r="G29" s="22">
        <v>313500</v>
      </c>
      <c r="H29" s="22">
        <v>203050</v>
      </c>
      <c r="I29" s="22">
        <v>188596</v>
      </c>
      <c r="J29" s="22">
        <v>10472</v>
      </c>
      <c r="K29" s="22">
        <v>3982</v>
      </c>
      <c r="L29" s="22">
        <v>110450</v>
      </c>
      <c r="M29" s="22">
        <v>2562</v>
      </c>
      <c r="N29" s="22">
        <v>3005</v>
      </c>
      <c r="O29" s="23">
        <v>0</v>
      </c>
      <c r="P29" s="8"/>
      <c r="Q29" s="7" t="s">
        <v>31</v>
      </c>
      <c r="R29" s="20"/>
    </row>
    <row r="30" spans="1:18" s="30" customFormat="1" ht="33.75" customHeight="1">
      <c r="A30" s="20"/>
      <c r="B30" s="7" t="s">
        <v>96</v>
      </c>
      <c r="C30" s="21"/>
      <c r="D30" s="22">
        <v>468</v>
      </c>
      <c r="E30" s="22">
        <v>150</v>
      </c>
      <c r="F30" s="22">
        <v>278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  <c r="P30" s="8"/>
      <c r="Q30" s="7" t="s">
        <v>96</v>
      </c>
      <c r="R30" s="20"/>
    </row>
    <row r="31" spans="1:18" s="30" customFormat="1" ht="33.75" customHeight="1">
      <c r="A31" s="20"/>
      <c r="B31" s="7" t="s">
        <v>32</v>
      </c>
      <c r="C31" s="21"/>
      <c r="D31" s="22">
        <v>31</v>
      </c>
      <c r="E31" s="22">
        <v>3224</v>
      </c>
      <c r="F31" s="22">
        <v>0</v>
      </c>
      <c r="G31" s="22">
        <v>35718</v>
      </c>
      <c r="H31" s="22">
        <v>24424</v>
      </c>
      <c r="I31" s="22">
        <v>24229</v>
      </c>
      <c r="J31" s="22">
        <v>195</v>
      </c>
      <c r="K31" s="22">
        <v>0</v>
      </c>
      <c r="L31" s="22">
        <v>11294</v>
      </c>
      <c r="M31" s="22">
        <v>324</v>
      </c>
      <c r="N31" s="22">
        <v>491</v>
      </c>
      <c r="O31" s="23">
        <v>0</v>
      </c>
      <c r="P31" s="8"/>
      <c r="Q31" s="7" t="s">
        <v>32</v>
      </c>
      <c r="R31" s="20"/>
    </row>
    <row r="32" spans="1:18" s="30" customFormat="1" ht="33.75" customHeight="1">
      <c r="A32" s="20"/>
      <c r="B32" s="7" t="s">
        <v>102</v>
      </c>
      <c r="C32" s="21"/>
      <c r="D32" s="22">
        <v>303</v>
      </c>
      <c r="E32" s="22">
        <v>10268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  <c r="P32" s="8"/>
      <c r="Q32" s="7" t="s">
        <v>102</v>
      </c>
      <c r="R32" s="20"/>
    </row>
    <row r="33" spans="1:18" s="30" customFormat="1" ht="33.75" customHeight="1">
      <c r="A33" s="20"/>
      <c r="B33" s="7" t="s">
        <v>91</v>
      </c>
      <c r="C33" s="21"/>
      <c r="D33" s="22">
        <v>1956</v>
      </c>
      <c r="E33" s="22">
        <v>26643</v>
      </c>
      <c r="F33" s="22">
        <v>600</v>
      </c>
      <c r="G33" s="22">
        <v>1995340</v>
      </c>
      <c r="H33" s="22">
        <v>1254006</v>
      </c>
      <c r="I33" s="22">
        <v>1145343</v>
      </c>
      <c r="J33" s="22">
        <v>59299</v>
      </c>
      <c r="K33" s="22">
        <v>49364</v>
      </c>
      <c r="L33" s="22">
        <v>741334</v>
      </c>
      <c r="M33" s="22">
        <v>11355</v>
      </c>
      <c r="N33" s="22">
        <v>18371</v>
      </c>
      <c r="O33" s="23">
        <v>0</v>
      </c>
      <c r="P33" s="8"/>
      <c r="Q33" s="7" t="s">
        <v>91</v>
      </c>
      <c r="R33" s="20"/>
    </row>
    <row r="34" spans="1:18" s="30" customFormat="1" ht="33.75" customHeight="1">
      <c r="A34" s="20"/>
      <c r="B34" s="7" t="s">
        <v>92</v>
      </c>
      <c r="C34" s="21"/>
      <c r="D34" s="22">
        <v>0</v>
      </c>
      <c r="E34" s="22">
        <v>198</v>
      </c>
      <c r="F34" s="22">
        <v>0</v>
      </c>
      <c r="G34" s="22">
        <v>72181</v>
      </c>
      <c r="H34" s="22">
        <v>34186</v>
      </c>
      <c r="I34" s="22">
        <v>31737</v>
      </c>
      <c r="J34" s="22">
        <v>1779</v>
      </c>
      <c r="K34" s="22">
        <v>670</v>
      </c>
      <c r="L34" s="22">
        <v>26028</v>
      </c>
      <c r="M34" s="22">
        <v>130</v>
      </c>
      <c r="N34" s="22">
        <v>952</v>
      </c>
      <c r="O34" s="23">
        <v>0</v>
      </c>
      <c r="P34" s="8"/>
      <c r="Q34" s="7" t="s">
        <v>92</v>
      </c>
      <c r="R34" s="20"/>
    </row>
    <row r="35" spans="1:18" s="30" customFormat="1" ht="33.75" customHeight="1">
      <c r="A35" s="20"/>
      <c r="B35" s="7" t="s">
        <v>103</v>
      </c>
      <c r="C35" s="21"/>
      <c r="D35" s="22">
        <v>0</v>
      </c>
      <c r="E35" s="22">
        <v>4284</v>
      </c>
      <c r="F35" s="22">
        <v>0</v>
      </c>
      <c r="G35" s="22">
        <v>11482</v>
      </c>
      <c r="H35" s="22">
        <v>8121</v>
      </c>
      <c r="I35" s="22">
        <v>7314</v>
      </c>
      <c r="J35" s="22">
        <v>276</v>
      </c>
      <c r="K35" s="22">
        <v>531</v>
      </c>
      <c r="L35" s="22">
        <v>3361</v>
      </c>
      <c r="M35" s="22">
        <v>0</v>
      </c>
      <c r="N35" s="22">
        <v>67</v>
      </c>
      <c r="O35" s="23">
        <v>0</v>
      </c>
      <c r="P35" s="8"/>
      <c r="Q35" s="7" t="s">
        <v>103</v>
      </c>
      <c r="R35" s="20"/>
    </row>
    <row r="36" spans="1:18" s="30" customFormat="1" ht="33.75" customHeight="1">
      <c r="A36" s="20"/>
      <c r="B36" s="35" t="s">
        <v>106</v>
      </c>
      <c r="C36" s="21"/>
      <c r="D36" s="22">
        <v>227</v>
      </c>
      <c r="E36" s="22">
        <v>298</v>
      </c>
      <c r="F36" s="22">
        <v>90</v>
      </c>
      <c r="G36" s="22">
        <v>1286211</v>
      </c>
      <c r="H36" s="22">
        <v>785845</v>
      </c>
      <c r="I36" s="22">
        <v>731312</v>
      </c>
      <c r="J36" s="22">
        <v>46752</v>
      </c>
      <c r="K36" s="22">
        <v>7781</v>
      </c>
      <c r="L36" s="22">
        <v>497407</v>
      </c>
      <c r="M36" s="22">
        <v>7452</v>
      </c>
      <c r="N36" s="22">
        <v>15049</v>
      </c>
      <c r="O36" s="23">
        <v>0</v>
      </c>
      <c r="P36" s="8"/>
      <c r="Q36" s="35" t="s">
        <v>106</v>
      </c>
      <c r="R36" s="20"/>
    </row>
    <row r="37" spans="1:18" s="30" customFormat="1" ht="33.75" customHeight="1">
      <c r="A37" s="20"/>
      <c r="B37" s="36" t="s">
        <v>107</v>
      </c>
      <c r="C37" s="21"/>
      <c r="D37" s="22">
        <v>361</v>
      </c>
      <c r="E37" s="22">
        <v>9065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3">
        <v>0</v>
      </c>
      <c r="P37" s="8"/>
      <c r="Q37" s="36" t="s">
        <v>107</v>
      </c>
      <c r="R37" s="20"/>
    </row>
    <row r="38" spans="1:18" s="30" customFormat="1" ht="39.75" customHeight="1">
      <c r="A38" s="20"/>
      <c r="B38" s="9" t="s">
        <v>109</v>
      </c>
      <c r="C38" s="21"/>
      <c r="D38" s="22">
        <f>SUM(D13:D37)</f>
        <v>9751</v>
      </c>
      <c r="E38" s="22">
        <f aca="true" t="shared" si="0" ref="E38:O38">SUM(E13:E37)</f>
        <v>95136</v>
      </c>
      <c r="F38" s="22">
        <f t="shared" si="0"/>
        <v>11710</v>
      </c>
      <c r="G38" s="22">
        <f t="shared" si="0"/>
        <v>7370945</v>
      </c>
      <c r="H38" s="22">
        <f t="shared" si="0"/>
        <v>4586888</v>
      </c>
      <c r="I38" s="22">
        <f t="shared" si="0"/>
        <v>4283562</v>
      </c>
      <c r="J38" s="22">
        <f t="shared" si="0"/>
        <v>219018</v>
      </c>
      <c r="K38" s="22">
        <f t="shared" si="0"/>
        <v>84308</v>
      </c>
      <c r="L38" s="22">
        <f t="shared" si="0"/>
        <v>2734455</v>
      </c>
      <c r="M38" s="22">
        <f t="shared" si="0"/>
        <v>42163</v>
      </c>
      <c r="N38" s="22">
        <f t="shared" si="0"/>
        <v>83517</v>
      </c>
      <c r="O38" s="23">
        <f t="shared" si="0"/>
        <v>0</v>
      </c>
      <c r="P38" s="8"/>
      <c r="Q38" s="9" t="s">
        <v>109</v>
      </c>
      <c r="R38" s="20"/>
    </row>
    <row r="39" spans="1:18" ht="15.75" customHeight="1" thickBot="1">
      <c r="A39" s="5"/>
      <c r="B39" s="2"/>
      <c r="C39" s="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1"/>
      <c r="P39" s="5"/>
      <c r="Q39" s="2"/>
      <c r="R39" s="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5" zoomScaleNormal="75" zoomScaleSheetLayoutView="75" workbookViewId="0" topLeftCell="A1">
      <pane xSplit="3" ySplit="11" topLeftCell="D12" activePane="bottomRight" state="frozen"/>
      <selection pane="topLeft" activeCell="G5" sqref="G5"/>
      <selection pane="topRight" activeCell="G5" sqref="G5"/>
      <selection pane="bottomLeft" activeCell="G5" sqref="G5"/>
      <selection pane="bottomRight" activeCell="I17" sqref="I17"/>
    </sheetView>
  </sheetViews>
  <sheetFormatPr defaultColWidth="9.00390625" defaultRowHeight="13.5"/>
  <cols>
    <col min="1" max="1" width="1.12109375" style="17" customWidth="1"/>
    <col min="2" max="2" width="19.125" style="27" customWidth="1"/>
    <col min="3" max="3" width="1.12109375" style="27" customWidth="1"/>
    <col min="4" max="15" width="14.50390625" style="17" customWidth="1"/>
    <col min="16" max="16" width="1.12109375" style="17" customWidth="1"/>
    <col min="17" max="17" width="19.125" style="17" customWidth="1"/>
    <col min="18" max="18" width="1.12109375" style="17" customWidth="1"/>
    <col min="19" max="16384" width="9.00390625" style="17" customWidth="1"/>
  </cols>
  <sheetData>
    <row r="1" ht="14.25">
      <c r="B1" s="11" t="s">
        <v>89</v>
      </c>
    </row>
    <row r="4" spans="1:18" ht="24">
      <c r="A4" s="12"/>
      <c r="B4" s="13" t="s">
        <v>105</v>
      </c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2"/>
      <c r="B5" s="12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16"/>
      <c r="B6" s="24"/>
      <c r="C6" s="2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6" t="s">
        <v>0</v>
      </c>
    </row>
    <row r="7" spans="1:18" ht="13.5">
      <c r="A7" s="37"/>
      <c r="B7" s="38"/>
      <c r="C7" s="56"/>
      <c r="D7" s="40" t="s">
        <v>33</v>
      </c>
      <c r="E7" s="40"/>
      <c r="F7" s="40"/>
      <c r="G7" s="40"/>
      <c r="H7" s="40"/>
      <c r="I7" s="40"/>
      <c r="J7" s="40"/>
      <c r="K7" s="40"/>
      <c r="L7" s="40"/>
      <c r="M7" s="40"/>
      <c r="N7" s="41"/>
      <c r="O7" s="57" t="s">
        <v>34</v>
      </c>
      <c r="P7" s="63"/>
      <c r="Q7" s="37"/>
      <c r="R7" s="37"/>
    </row>
    <row r="8" spans="1:18" ht="13.5">
      <c r="A8" s="37"/>
      <c r="B8" s="38"/>
      <c r="C8" s="56"/>
      <c r="D8" s="40" t="s">
        <v>35</v>
      </c>
      <c r="E8" s="40"/>
      <c r="F8" s="40"/>
      <c r="G8" s="40"/>
      <c r="H8" s="40"/>
      <c r="I8" s="40"/>
      <c r="J8" s="40"/>
      <c r="K8" s="40"/>
      <c r="L8" s="40"/>
      <c r="M8" s="41"/>
      <c r="N8" s="57" t="s">
        <v>36</v>
      </c>
      <c r="O8" s="45" t="s">
        <v>37</v>
      </c>
      <c r="P8" s="63"/>
      <c r="Q8" s="37"/>
      <c r="R8" s="37"/>
    </row>
    <row r="9" spans="1:18" ht="13.5">
      <c r="A9" s="37"/>
      <c r="B9" s="47" t="s">
        <v>108</v>
      </c>
      <c r="C9" s="59"/>
      <c r="D9" s="58" t="s">
        <v>38</v>
      </c>
      <c r="E9" s="58" t="s">
        <v>39</v>
      </c>
      <c r="F9" s="58" t="s">
        <v>40</v>
      </c>
      <c r="G9" s="58" t="s">
        <v>41</v>
      </c>
      <c r="H9" s="58" t="s">
        <v>42</v>
      </c>
      <c r="I9" s="58" t="s">
        <v>43</v>
      </c>
      <c r="J9" s="58" t="s">
        <v>44</v>
      </c>
      <c r="K9" s="58" t="s">
        <v>45</v>
      </c>
      <c r="L9" s="58" t="s">
        <v>46</v>
      </c>
      <c r="M9" s="58" t="s">
        <v>47</v>
      </c>
      <c r="N9" s="45" t="s">
        <v>48</v>
      </c>
      <c r="O9" s="45" t="s">
        <v>49</v>
      </c>
      <c r="P9" s="63"/>
      <c r="Q9" s="47" t="s">
        <v>108</v>
      </c>
      <c r="R9" s="37"/>
    </row>
    <row r="10" spans="1:18" s="27" customFormat="1" ht="13.5">
      <c r="A10" s="49"/>
      <c r="B10" s="38"/>
      <c r="C10" s="56"/>
      <c r="D10" s="45" t="s">
        <v>50</v>
      </c>
      <c r="E10" s="45" t="s">
        <v>51</v>
      </c>
      <c r="F10" s="45" t="s">
        <v>52</v>
      </c>
      <c r="G10" s="45" t="s">
        <v>53</v>
      </c>
      <c r="H10" s="45" t="s">
        <v>54</v>
      </c>
      <c r="I10" s="45" t="s">
        <v>55</v>
      </c>
      <c r="J10" s="45" t="s">
        <v>56</v>
      </c>
      <c r="K10" s="45" t="s">
        <v>57</v>
      </c>
      <c r="L10" s="45" t="s">
        <v>58</v>
      </c>
      <c r="M10" s="45" t="s">
        <v>59</v>
      </c>
      <c r="N10" s="45"/>
      <c r="O10" s="45" t="s">
        <v>60</v>
      </c>
      <c r="P10" s="38"/>
      <c r="Q10" s="38"/>
      <c r="R10" s="49"/>
    </row>
    <row r="11" spans="1:18" ht="14.25" thickBot="1">
      <c r="A11" s="50"/>
      <c r="B11" s="51"/>
      <c r="C11" s="61"/>
      <c r="D11" s="53"/>
      <c r="E11" s="53"/>
      <c r="F11" s="53"/>
      <c r="G11" s="62" t="s">
        <v>61</v>
      </c>
      <c r="H11" s="53"/>
      <c r="I11" s="53"/>
      <c r="J11" s="53"/>
      <c r="K11" s="53"/>
      <c r="L11" s="53"/>
      <c r="M11" s="53"/>
      <c r="N11" s="53"/>
      <c r="O11" s="62"/>
      <c r="P11" s="50"/>
      <c r="Q11" s="51"/>
      <c r="R11" s="50"/>
    </row>
    <row r="12" spans="1:18" s="30" customFormat="1" ht="15.75" customHeight="1">
      <c r="A12" s="8"/>
      <c r="B12" s="18"/>
      <c r="C12" s="1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8"/>
      <c r="Q12" s="18"/>
      <c r="R12" s="8"/>
    </row>
    <row r="13" spans="1:18" s="30" customFormat="1" ht="33.75" customHeight="1">
      <c r="A13" s="20"/>
      <c r="B13" s="7" t="s">
        <v>93</v>
      </c>
      <c r="C13" s="21"/>
      <c r="D13" s="22">
        <v>0</v>
      </c>
      <c r="E13" s="22">
        <v>950</v>
      </c>
      <c r="F13" s="22">
        <v>0</v>
      </c>
      <c r="G13" s="22">
        <v>0</v>
      </c>
      <c r="H13" s="22">
        <v>0</v>
      </c>
      <c r="I13" s="22">
        <v>3373</v>
      </c>
      <c r="J13" s="22">
        <v>20600</v>
      </c>
      <c r="K13" s="22">
        <v>0</v>
      </c>
      <c r="L13" s="22">
        <v>190</v>
      </c>
      <c r="M13" s="22">
        <v>0</v>
      </c>
      <c r="N13" s="22">
        <v>0</v>
      </c>
      <c r="O13" s="23">
        <v>12708</v>
      </c>
      <c r="P13" s="8"/>
      <c r="Q13" s="7" t="s">
        <v>93</v>
      </c>
      <c r="R13" s="20"/>
    </row>
    <row r="14" spans="1:18" s="30" customFormat="1" ht="33.75" customHeight="1">
      <c r="A14" s="20"/>
      <c r="B14" s="7" t="s">
        <v>24</v>
      </c>
      <c r="C14" s="21"/>
      <c r="D14" s="22">
        <v>54</v>
      </c>
      <c r="E14" s="22">
        <v>14</v>
      </c>
      <c r="F14" s="22">
        <v>0</v>
      </c>
      <c r="G14" s="22">
        <v>0</v>
      </c>
      <c r="H14" s="22">
        <v>0</v>
      </c>
      <c r="I14" s="22">
        <v>1044</v>
      </c>
      <c r="J14" s="22">
        <v>5607</v>
      </c>
      <c r="K14" s="22">
        <v>0</v>
      </c>
      <c r="L14" s="22">
        <v>60</v>
      </c>
      <c r="M14" s="22">
        <v>0</v>
      </c>
      <c r="N14" s="22">
        <v>0</v>
      </c>
      <c r="O14" s="23">
        <v>3594</v>
      </c>
      <c r="P14" s="8"/>
      <c r="Q14" s="7" t="s">
        <v>24</v>
      </c>
      <c r="R14" s="20"/>
    </row>
    <row r="15" spans="1:18" s="30" customFormat="1" ht="33.75" customHeight="1">
      <c r="A15" s="20"/>
      <c r="B15" s="7" t="s">
        <v>97</v>
      </c>
      <c r="C15" s="21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>
        <v>0</v>
      </c>
      <c r="P15" s="8"/>
      <c r="Q15" s="7" t="s">
        <v>97</v>
      </c>
      <c r="R15" s="20"/>
    </row>
    <row r="16" spans="1:18" s="30" customFormat="1" ht="33.75" customHeight="1">
      <c r="A16" s="20"/>
      <c r="B16" s="7" t="s">
        <v>25</v>
      </c>
      <c r="C16" s="21"/>
      <c r="D16" s="22">
        <v>0</v>
      </c>
      <c r="E16" s="22">
        <v>199</v>
      </c>
      <c r="F16" s="22">
        <v>0</v>
      </c>
      <c r="G16" s="22">
        <v>0</v>
      </c>
      <c r="H16" s="22">
        <v>0</v>
      </c>
      <c r="I16" s="22">
        <v>480</v>
      </c>
      <c r="J16" s="22">
        <v>4233</v>
      </c>
      <c r="K16" s="22">
        <v>0</v>
      </c>
      <c r="L16" s="22">
        <v>0</v>
      </c>
      <c r="M16" s="22">
        <v>0</v>
      </c>
      <c r="N16" s="22">
        <v>0</v>
      </c>
      <c r="O16" s="23">
        <v>2805</v>
      </c>
      <c r="P16" s="8"/>
      <c r="Q16" s="7" t="s">
        <v>25</v>
      </c>
      <c r="R16" s="20"/>
    </row>
    <row r="17" spans="1:18" s="30" customFormat="1" ht="33.75" customHeight="1">
      <c r="A17" s="20"/>
      <c r="B17" s="7" t="s">
        <v>98</v>
      </c>
      <c r="C17" s="4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  <c r="P17" s="8"/>
      <c r="Q17" s="7" t="s">
        <v>98</v>
      </c>
      <c r="R17" s="20"/>
    </row>
    <row r="18" spans="1:18" s="30" customFormat="1" ht="33.75" customHeight="1">
      <c r="A18" s="20"/>
      <c r="B18" s="7" t="s">
        <v>100</v>
      </c>
      <c r="C18" s="21"/>
      <c r="D18" s="22">
        <v>7019</v>
      </c>
      <c r="E18" s="22">
        <v>8105</v>
      </c>
      <c r="F18" s="22">
        <v>0</v>
      </c>
      <c r="G18" s="22">
        <v>80</v>
      </c>
      <c r="H18" s="22">
        <v>0</v>
      </c>
      <c r="I18" s="22">
        <v>8151</v>
      </c>
      <c r="J18" s="22">
        <v>73080</v>
      </c>
      <c r="K18" s="22">
        <v>0</v>
      </c>
      <c r="L18" s="22">
        <v>1245</v>
      </c>
      <c r="M18" s="22">
        <v>0</v>
      </c>
      <c r="N18" s="22">
        <v>11237</v>
      </c>
      <c r="O18" s="23">
        <v>48433</v>
      </c>
      <c r="P18" s="8"/>
      <c r="Q18" s="7" t="s">
        <v>100</v>
      </c>
      <c r="R18" s="20"/>
    </row>
    <row r="19" spans="1:18" s="30" customFormat="1" ht="33.75" customHeight="1">
      <c r="A19" s="20"/>
      <c r="B19" s="7" t="s">
        <v>101</v>
      </c>
      <c r="C19" s="21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  <c r="P19" s="8"/>
      <c r="Q19" s="7" t="s">
        <v>101</v>
      </c>
      <c r="R19" s="20"/>
    </row>
    <row r="20" spans="1:18" s="30" customFormat="1" ht="33.75" customHeight="1">
      <c r="A20" s="20"/>
      <c r="B20" s="7" t="s">
        <v>111</v>
      </c>
      <c r="C20" s="21"/>
      <c r="D20" s="22">
        <v>1064</v>
      </c>
      <c r="E20" s="22">
        <v>739</v>
      </c>
      <c r="F20" s="22">
        <v>0</v>
      </c>
      <c r="G20" s="22">
        <v>0</v>
      </c>
      <c r="H20" s="22">
        <v>0</v>
      </c>
      <c r="I20" s="22">
        <v>2827</v>
      </c>
      <c r="J20" s="22">
        <v>14822</v>
      </c>
      <c r="K20" s="22">
        <v>0</v>
      </c>
      <c r="L20" s="22">
        <v>190</v>
      </c>
      <c r="M20" s="22">
        <v>0</v>
      </c>
      <c r="N20" s="22">
        <v>0</v>
      </c>
      <c r="O20" s="23">
        <v>9077</v>
      </c>
      <c r="P20" s="8"/>
      <c r="Q20" s="7" t="s">
        <v>111</v>
      </c>
      <c r="R20" s="20"/>
    </row>
    <row r="21" spans="1:18" s="30" customFormat="1" ht="33.75" customHeight="1">
      <c r="A21" s="20"/>
      <c r="B21" s="7" t="s">
        <v>94</v>
      </c>
      <c r="C21" s="21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485</v>
      </c>
      <c r="J21" s="22">
        <v>4819</v>
      </c>
      <c r="K21" s="22">
        <v>0</v>
      </c>
      <c r="L21" s="22">
        <v>180</v>
      </c>
      <c r="M21" s="22">
        <v>0</v>
      </c>
      <c r="N21" s="22">
        <v>0</v>
      </c>
      <c r="O21" s="23">
        <v>3031</v>
      </c>
      <c r="P21" s="8"/>
      <c r="Q21" s="7" t="s">
        <v>94</v>
      </c>
      <c r="R21" s="20"/>
    </row>
    <row r="22" spans="1:18" s="30" customFormat="1" ht="33.75" customHeight="1">
      <c r="A22" s="20"/>
      <c r="B22" s="7" t="s">
        <v>26</v>
      </c>
      <c r="C22" s="21"/>
      <c r="D22" s="22">
        <v>0</v>
      </c>
      <c r="E22" s="22">
        <v>2127</v>
      </c>
      <c r="F22" s="22">
        <v>0</v>
      </c>
      <c r="G22" s="22">
        <v>0</v>
      </c>
      <c r="H22" s="22">
        <v>0</v>
      </c>
      <c r="I22" s="22">
        <v>0</v>
      </c>
      <c r="J22" s="22">
        <v>9124</v>
      </c>
      <c r="K22" s="22">
        <v>0</v>
      </c>
      <c r="L22" s="22">
        <v>370</v>
      </c>
      <c r="M22" s="22">
        <v>0</v>
      </c>
      <c r="N22" s="22">
        <v>0</v>
      </c>
      <c r="O22" s="23">
        <v>5767</v>
      </c>
      <c r="P22" s="8"/>
      <c r="Q22" s="7" t="s">
        <v>26</v>
      </c>
      <c r="R22" s="20"/>
    </row>
    <row r="23" spans="1:18" s="30" customFormat="1" ht="33.75" customHeight="1">
      <c r="A23" s="20"/>
      <c r="B23" s="7" t="s">
        <v>27</v>
      </c>
      <c r="C23" s="21"/>
      <c r="D23" s="22">
        <v>478</v>
      </c>
      <c r="E23" s="22">
        <v>184</v>
      </c>
      <c r="F23" s="22">
        <v>0</v>
      </c>
      <c r="G23" s="22">
        <v>0</v>
      </c>
      <c r="H23" s="22">
        <v>0</v>
      </c>
      <c r="I23" s="22">
        <v>0</v>
      </c>
      <c r="J23" s="22">
        <v>3313</v>
      </c>
      <c r="K23" s="22">
        <v>0</v>
      </c>
      <c r="L23" s="22">
        <v>120</v>
      </c>
      <c r="M23" s="22">
        <v>0</v>
      </c>
      <c r="N23" s="22">
        <v>9838</v>
      </c>
      <c r="O23" s="23">
        <v>2099</v>
      </c>
      <c r="P23" s="8"/>
      <c r="Q23" s="7" t="s">
        <v>27</v>
      </c>
      <c r="R23" s="20"/>
    </row>
    <row r="24" spans="1:18" s="30" customFormat="1" ht="33.75" customHeight="1">
      <c r="A24" s="20"/>
      <c r="B24" s="7" t="s">
        <v>28</v>
      </c>
      <c r="C24" s="21"/>
      <c r="D24" s="22">
        <v>1050</v>
      </c>
      <c r="E24" s="22">
        <v>893</v>
      </c>
      <c r="F24" s="22">
        <v>0</v>
      </c>
      <c r="G24" s="22">
        <v>136</v>
      </c>
      <c r="H24" s="22">
        <v>37</v>
      </c>
      <c r="I24" s="22">
        <v>1536</v>
      </c>
      <c r="J24" s="22">
        <v>9308</v>
      </c>
      <c r="K24" s="22">
        <v>0</v>
      </c>
      <c r="L24" s="22">
        <v>240</v>
      </c>
      <c r="M24" s="22">
        <v>0</v>
      </c>
      <c r="N24" s="22">
        <v>9071</v>
      </c>
      <c r="O24" s="23">
        <v>5831</v>
      </c>
      <c r="P24" s="8"/>
      <c r="Q24" s="7" t="s">
        <v>28</v>
      </c>
      <c r="R24" s="20"/>
    </row>
    <row r="25" spans="1:18" s="30" customFormat="1" ht="33.75" customHeight="1">
      <c r="A25" s="20"/>
      <c r="B25" s="7" t="s">
        <v>90</v>
      </c>
      <c r="C25" s="21"/>
      <c r="D25" s="22">
        <v>11561</v>
      </c>
      <c r="E25" s="22">
        <v>53250</v>
      </c>
      <c r="F25" s="22">
        <v>0</v>
      </c>
      <c r="G25" s="22">
        <v>2367</v>
      </c>
      <c r="H25" s="22">
        <v>62658</v>
      </c>
      <c r="I25" s="22">
        <v>25066</v>
      </c>
      <c r="J25" s="22">
        <v>393216</v>
      </c>
      <c r="K25" s="22">
        <v>0</v>
      </c>
      <c r="L25" s="22">
        <v>11960</v>
      </c>
      <c r="M25" s="22">
        <v>14272</v>
      </c>
      <c r="N25" s="22">
        <v>0</v>
      </c>
      <c r="O25" s="23">
        <v>252364</v>
      </c>
      <c r="P25" s="8"/>
      <c r="Q25" s="7" t="s">
        <v>90</v>
      </c>
      <c r="R25" s="20"/>
    </row>
    <row r="26" spans="1:18" s="30" customFormat="1" ht="33.75" customHeight="1">
      <c r="A26" s="20"/>
      <c r="B26" s="7" t="s">
        <v>95</v>
      </c>
      <c r="C26" s="21"/>
      <c r="D26" s="22">
        <v>8680</v>
      </c>
      <c r="E26" s="22">
        <v>52317</v>
      </c>
      <c r="F26" s="22">
        <v>0</v>
      </c>
      <c r="G26" s="22">
        <v>0</v>
      </c>
      <c r="H26" s="22">
        <v>40486</v>
      </c>
      <c r="I26" s="22">
        <v>28566</v>
      </c>
      <c r="J26" s="22">
        <v>316892</v>
      </c>
      <c r="K26" s="22">
        <v>0</v>
      </c>
      <c r="L26" s="22">
        <v>10025</v>
      </c>
      <c r="M26" s="22">
        <v>12178</v>
      </c>
      <c r="N26" s="22">
        <v>0</v>
      </c>
      <c r="O26" s="23">
        <v>211535</v>
      </c>
      <c r="P26" s="8"/>
      <c r="Q26" s="7" t="s">
        <v>95</v>
      </c>
      <c r="R26" s="20"/>
    </row>
    <row r="27" spans="1:18" s="30" customFormat="1" ht="33.75" customHeight="1">
      <c r="A27" s="20"/>
      <c r="B27" s="7" t="s">
        <v>29</v>
      </c>
      <c r="C27" s="21"/>
      <c r="D27" s="22">
        <v>0</v>
      </c>
      <c r="E27" s="22">
        <v>182</v>
      </c>
      <c r="F27" s="22">
        <v>0</v>
      </c>
      <c r="G27" s="22">
        <v>0</v>
      </c>
      <c r="H27" s="22">
        <v>0</v>
      </c>
      <c r="I27" s="22">
        <v>0</v>
      </c>
      <c r="J27" s="22">
        <v>1583</v>
      </c>
      <c r="K27" s="22">
        <v>0</v>
      </c>
      <c r="L27" s="22">
        <v>0</v>
      </c>
      <c r="M27" s="22">
        <v>0</v>
      </c>
      <c r="N27" s="22">
        <v>4530</v>
      </c>
      <c r="O27" s="23">
        <v>1070</v>
      </c>
      <c r="P27" s="8"/>
      <c r="Q27" s="7" t="s">
        <v>29</v>
      </c>
      <c r="R27" s="20"/>
    </row>
    <row r="28" spans="1:18" s="30" customFormat="1" ht="33.75" customHeight="1">
      <c r="A28" s="20"/>
      <c r="B28" s="7" t="s">
        <v>30</v>
      </c>
      <c r="C28" s="21"/>
      <c r="D28" s="22">
        <v>4354</v>
      </c>
      <c r="E28" s="22">
        <v>3822</v>
      </c>
      <c r="F28" s="22">
        <v>1201</v>
      </c>
      <c r="G28" s="22">
        <v>0</v>
      </c>
      <c r="H28" s="22">
        <v>0</v>
      </c>
      <c r="I28" s="22">
        <v>2110</v>
      </c>
      <c r="J28" s="22">
        <v>31777</v>
      </c>
      <c r="K28" s="22">
        <v>0</v>
      </c>
      <c r="L28" s="22">
        <v>1610</v>
      </c>
      <c r="M28" s="22">
        <v>0</v>
      </c>
      <c r="N28" s="22">
        <v>0</v>
      </c>
      <c r="O28" s="23">
        <v>20674</v>
      </c>
      <c r="P28" s="8"/>
      <c r="Q28" s="7" t="s">
        <v>30</v>
      </c>
      <c r="R28" s="20"/>
    </row>
    <row r="29" spans="1:18" s="30" customFormat="1" ht="33.75" customHeight="1">
      <c r="A29" s="20"/>
      <c r="B29" s="7" t="s">
        <v>31</v>
      </c>
      <c r="C29" s="21"/>
      <c r="D29" s="22">
        <v>1745</v>
      </c>
      <c r="E29" s="22">
        <v>8581</v>
      </c>
      <c r="F29" s="22">
        <v>0</v>
      </c>
      <c r="G29" s="22">
        <v>0</v>
      </c>
      <c r="H29" s="22">
        <v>830</v>
      </c>
      <c r="I29" s="22">
        <v>5718</v>
      </c>
      <c r="J29" s="22">
        <v>79075</v>
      </c>
      <c r="K29" s="22">
        <v>0</v>
      </c>
      <c r="L29" s="22">
        <v>4465</v>
      </c>
      <c r="M29" s="22">
        <v>4469</v>
      </c>
      <c r="N29" s="22">
        <v>0</v>
      </c>
      <c r="O29" s="23">
        <v>50217</v>
      </c>
      <c r="P29" s="8"/>
      <c r="Q29" s="7" t="s">
        <v>31</v>
      </c>
      <c r="R29" s="20"/>
    </row>
    <row r="30" spans="1:18" s="30" customFormat="1" ht="33.75" customHeight="1">
      <c r="A30" s="20"/>
      <c r="B30" s="7" t="s">
        <v>96</v>
      </c>
      <c r="C30" s="21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  <c r="P30" s="8"/>
      <c r="Q30" s="7" t="s">
        <v>96</v>
      </c>
      <c r="R30" s="20"/>
    </row>
    <row r="31" spans="1:18" s="30" customFormat="1" ht="33.75" customHeight="1">
      <c r="A31" s="20"/>
      <c r="B31" s="7" t="s">
        <v>32</v>
      </c>
      <c r="C31" s="21"/>
      <c r="D31" s="22">
        <v>0</v>
      </c>
      <c r="E31" s="22">
        <v>578</v>
      </c>
      <c r="F31" s="22">
        <v>223</v>
      </c>
      <c r="G31" s="22">
        <v>0</v>
      </c>
      <c r="H31" s="22">
        <v>0</v>
      </c>
      <c r="I31" s="22">
        <v>337</v>
      </c>
      <c r="J31" s="22">
        <v>9301</v>
      </c>
      <c r="K31" s="22">
        <v>0</v>
      </c>
      <c r="L31" s="22">
        <v>40</v>
      </c>
      <c r="M31" s="22">
        <v>0</v>
      </c>
      <c r="N31" s="22">
        <v>0</v>
      </c>
      <c r="O31" s="23">
        <v>6363</v>
      </c>
      <c r="P31" s="8"/>
      <c r="Q31" s="7" t="s">
        <v>32</v>
      </c>
      <c r="R31" s="20"/>
    </row>
    <row r="32" spans="1:18" s="30" customFormat="1" ht="33.75" customHeight="1">
      <c r="A32" s="20"/>
      <c r="B32" s="7" t="s">
        <v>102</v>
      </c>
      <c r="C32" s="2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  <c r="P32" s="8"/>
      <c r="Q32" s="7" t="s">
        <v>102</v>
      </c>
      <c r="R32" s="20"/>
    </row>
    <row r="33" spans="1:18" s="30" customFormat="1" ht="33.75" customHeight="1">
      <c r="A33" s="20"/>
      <c r="B33" s="7" t="s">
        <v>91</v>
      </c>
      <c r="C33" s="21"/>
      <c r="D33" s="22">
        <v>9480</v>
      </c>
      <c r="E33" s="22">
        <v>58606</v>
      </c>
      <c r="F33" s="22">
        <v>63</v>
      </c>
      <c r="G33" s="22">
        <v>0</v>
      </c>
      <c r="H33" s="22">
        <v>88358</v>
      </c>
      <c r="I33" s="22">
        <v>29489</v>
      </c>
      <c r="J33" s="22">
        <v>483167</v>
      </c>
      <c r="K33" s="22">
        <v>0</v>
      </c>
      <c r="L33" s="22">
        <v>13260</v>
      </c>
      <c r="M33" s="22">
        <v>29185</v>
      </c>
      <c r="N33" s="22">
        <v>0</v>
      </c>
      <c r="O33" s="23">
        <v>307086</v>
      </c>
      <c r="P33" s="8"/>
      <c r="Q33" s="7" t="s">
        <v>91</v>
      </c>
      <c r="R33" s="20"/>
    </row>
    <row r="34" spans="1:18" s="30" customFormat="1" ht="33.75" customHeight="1">
      <c r="A34" s="20"/>
      <c r="B34" s="7" t="s">
        <v>92</v>
      </c>
      <c r="C34" s="21"/>
      <c r="D34" s="22">
        <v>3183</v>
      </c>
      <c r="E34" s="22">
        <v>6041</v>
      </c>
      <c r="F34" s="22">
        <v>0</v>
      </c>
      <c r="G34" s="22">
        <v>0</v>
      </c>
      <c r="H34" s="22">
        <v>0</v>
      </c>
      <c r="I34" s="22">
        <v>1316</v>
      </c>
      <c r="J34" s="22">
        <v>13566</v>
      </c>
      <c r="K34" s="22">
        <v>0</v>
      </c>
      <c r="L34" s="22">
        <v>840</v>
      </c>
      <c r="M34" s="22">
        <v>0</v>
      </c>
      <c r="N34" s="22">
        <v>11967</v>
      </c>
      <c r="O34" s="23">
        <v>8558</v>
      </c>
      <c r="P34" s="8"/>
      <c r="Q34" s="7" t="s">
        <v>92</v>
      </c>
      <c r="R34" s="20"/>
    </row>
    <row r="35" spans="1:18" s="30" customFormat="1" ht="33.75" customHeight="1">
      <c r="A35" s="20"/>
      <c r="B35" s="7" t="s">
        <v>103</v>
      </c>
      <c r="C35" s="21"/>
      <c r="D35" s="22">
        <v>0</v>
      </c>
      <c r="E35" s="22">
        <v>150</v>
      </c>
      <c r="F35" s="22">
        <v>0</v>
      </c>
      <c r="G35" s="22">
        <v>0</v>
      </c>
      <c r="H35" s="22">
        <v>0</v>
      </c>
      <c r="I35" s="22">
        <v>0</v>
      </c>
      <c r="J35" s="22">
        <v>3144</v>
      </c>
      <c r="K35" s="22">
        <v>0</v>
      </c>
      <c r="L35" s="22">
        <v>0</v>
      </c>
      <c r="M35" s="22">
        <v>0</v>
      </c>
      <c r="N35" s="22">
        <v>0</v>
      </c>
      <c r="O35" s="23">
        <v>1964</v>
      </c>
      <c r="P35" s="8"/>
      <c r="Q35" s="7" t="s">
        <v>103</v>
      </c>
      <c r="R35" s="20"/>
    </row>
    <row r="36" spans="1:18" s="30" customFormat="1" ht="33.75" customHeight="1">
      <c r="A36" s="20"/>
      <c r="B36" s="35" t="s">
        <v>106</v>
      </c>
      <c r="C36" s="21"/>
      <c r="D36" s="22">
        <v>11093</v>
      </c>
      <c r="E36" s="22">
        <v>50910</v>
      </c>
      <c r="F36" s="22">
        <v>0</v>
      </c>
      <c r="G36" s="22">
        <v>2072</v>
      </c>
      <c r="H36" s="22">
        <v>43962</v>
      </c>
      <c r="I36" s="22">
        <v>24960</v>
      </c>
      <c r="J36" s="22">
        <v>308358</v>
      </c>
      <c r="K36" s="22">
        <v>0</v>
      </c>
      <c r="L36" s="22">
        <v>15925</v>
      </c>
      <c r="M36" s="22">
        <v>17626</v>
      </c>
      <c r="N36" s="22">
        <v>2959</v>
      </c>
      <c r="O36" s="23">
        <v>195182</v>
      </c>
      <c r="P36" s="8"/>
      <c r="Q36" s="35" t="s">
        <v>106</v>
      </c>
      <c r="R36" s="20"/>
    </row>
    <row r="37" spans="1:18" s="30" customFormat="1" ht="33.75" customHeight="1">
      <c r="A37" s="20"/>
      <c r="B37" s="36" t="s">
        <v>107</v>
      </c>
      <c r="C37" s="21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3">
        <v>0</v>
      </c>
      <c r="P37" s="8"/>
      <c r="Q37" s="36" t="s">
        <v>107</v>
      </c>
      <c r="R37" s="20"/>
    </row>
    <row r="38" spans="1:18" s="30" customFormat="1" ht="39.75" customHeight="1">
      <c r="A38" s="20"/>
      <c r="B38" s="9" t="s">
        <v>109</v>
      </c>
      <c r="C38" s="21"/>
      <c r="D38" s="22">
        <f aca="true" t="shared" si="0" ref="D38:O38">SUM(D13:D37)</f>
        <v>59761</v>
      </c>
      <c r="E38" s="22">
        <f t="shared" si="0"/>
        <v>247648</v>
      </c>
      <c r="F38" s="22">
        <f t="shared" si="0"/>
        <v>1487</v>
      </c>
      <c r="G38" s="22">
        <f t="shared" si="0"/>
        <v>4655</v>
      </c>
      <c r="H38" s="22">
        <f t="shared" si="0"/>
        <v>236331</v>
      </c>
      <c r="I38" s="22">
        <f t="shared" si="0"/>
        <v>135458</v>
      </c>
      <c r="J38" s="22">
        <f t="shared" si="0"/>
        <v>1784985</v>
      </c>
      <c r="K38" s="22">
        <f t="shared" si="0"/>
        <v>0</v>
      </c>
      <c r="L38" s="22">
        <f t="shared" si="0"/>
        <v>60720</v>
      </c>
      <c r="M38" s="22">
        <f t="shared" si="0"/>
        <v>77730</v>
      </c>
      <c r="N38" s="22">
        <f t="shared" si="0"/>
        <v>49602</v>
      </c>
      <c r="O38" s="23">
        <f t="shared" si="0"/>
        <v>1148358</v>
      </c>
      <c r="P38" s="8"/>
      <c r="Q38" s="9" t="s">
        <v>109</v>
      </c>
      <c r="R38" s="20"/>
    </row>
    <row r="39" spans="1:18" ht="15.75" customHeight="1" thickBot="1">
      <c r="A39" s="5"/>
      <c r="B39" s="2"/>
      <c r="C39" s="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1"/>
      <c r="P39" s="5"/>
      <c r="Q39" s="2"/>
      <c r="R39" s="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Normal="75" zoomScaleSheetLayoutView="75" workbookViewId="0" topLeftCell="A1">
      <pane xSplit="3" ySplit="11" topLeftCell="D12" activePane="bottomRight" state="frozen"/>
      <selection pane="topLeft" activeCell="G5" sqref="G5"/>
      <selection pane="topRight" activeCell="G5" sqref="G5"/>
      <selection pane="bottomLeft" activeCell="G5" sqref="G5"/>
      <selection pane="bottomRight" activeCell="R7" sqref="A7:R11"/>
    </sheetView>
  </sheetViews>
  <sheetFormatPr defaultColWidth="9.00390625" defaultRowHeight="13.5"/>
  <cols>
    <col min="1" max="1" width="1.12109375" style="17" customWidth="1"/>
    <col min="2" max="2" width="19.125" style="27" customWidth="1"/>
    <col min="3" max="3" width="1.12109375" style="27" customWidth="1"/>
    <col min="4" max="15" width="14.50390625" style="17" customWidth="1"/>
    <col min="16" max="16" width="1.12109375" style="17" customWidth="1"/>
    <col min="17" max="17" width="19.125" style="17" customWidth="1"/>
    <col min="18" max="18" width="1.12109375" style="17" customWidth="1"/>
    <col min="19" max="16384" width="9.00390625" style="17" customWidth="1"/>
  </cols>
  <sheetData>
    <row r="1" ht="14.25">
      <c r="B1" s="11" t="s">
        <v>89</v>
      </c>
    </row>
    <row r="4" spans="1:18" ht="24">
      <c r="A4" s="12"/>
      <c r="B4" s="13" t="s">
        <v>105</v>
      </c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2"/>
      <c r="B5" s="12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16"/>
      <c r="B6" s="24"/>
      <c r="C6" s="2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6" t="s">
        <v>0</v>
      </c>
    </row>
    <row r="7" spans="1:18" ht="13.5">
      <c r="A7" s="37"/>
      <c r="B7" s="38"/>
      <c r="C7" s="56"/>
      <c r="D7" s="57" t="s">
        <v>62</v>
      </c>
      <c r="E7" s="40" t="s">
        <v>63</v>
      </c>
      <c r="F7" s="41"/>
      <c r="G7" s="57" t="s">
        <v>64</v>
      </c>
      <c r="H7" s="57" t="s">
        <v>65</v>
      </c>
      <c r="I7" s="40" t="s">
        <v>66</v>
      </c>
      <c r="J7" s="41"/>
      <c r="K7" s="57" t="s">
        <v>67</v>
      </c>
      <c r="L7" s="57" t="s">
        <v>68</v>
      </c>
      <c r="M7" s="58"/>
      <c r="N7" s="40" t="s">
        <v>69</v>
      </c>
      <c r="O7" s="41"/>
      <c r="P7" s="37"/>
      <c r="Q7" s="38"/>
      <c r="R7" s="38"/>
    </row>
    <row r="8" spans="1:18" ht="13.5">
      <c r="A8" s="37"/>
      <c r="B8" s="38"/>
      <c r="C8" s="56"/>
      <c r="D8" s="45" t="s">
        <v>70</v>
      </c>
      <c r="E8" s="57" t="s">
        <v>10</v>
      </c>
      <c r="F8" s="57" t="s">
        <v>12</v>
      </c>
      <c r="G8" s="45" t="s">
        <v>71</v>
      </c>
      <c r="H8" s="45" t="s">
        <v>72</v>
      </c>
      <c r="I8" s="57" t="s">
        <v>10</v>
      </c>
      <c r="J8" s="57" t="s">
        <v>12</v>
      </c>
      <c r="K8" s="45" t="s">
        <v>73</v>
      </c>
      <c r="L8" s="45" t="s">
        <v>59</v>
      </c>
      <c r="M8" s="45" t="s">
        <v>74</v>
      </c>
      <c r="N8" s="40" t="s">
        <v>75</v>
      </c>
      <c r="O8" s="41"/>
      <c r="P8" s="37"/>
      <c r="Q8" s="38"/>
      <c r="R8" s="38"/>
    </row>
    <row r="9" spans="1:18" ht="13.5">
      <c r="A9" s="37"/>
      <c r="B9" s="47" t="s">
        <v>108</v>
      </c>
      <c r="C9" s="59"/>
      <c r="D9" s="45"/>
      <c r="E9" s="45" t="s">
        <v>76</v>
      </c>
      <c r="F9" s="45" t="s">
        <v>77</v>
      </c>
      <c r="G9" s="45" t="s">
        <v>78</v>
      </c>
      <c r="H9" s="45"/>
      <c r="I9" s="45" t="s">
        <v>79</v>
      </c>
      <c r="J9" s="45" t="s">
        <v>59</v>
      </c>
      <c r="K9" s="45" t="s">
        <v>80</v>
      </c>
      <c r="L9" s="45"/>
      <c r="M9" s="45"/>
      <c r="N9" s="45"/>
      <c r="O9" s="45"/>
      <c r="P9" s="37"/>
      <c r="Q9" s="47" t="s">
        <v>108</v>
      </c>
      <c r="R9" s="60"/>
    </row>
    <row r="10" spans="1:20" s="27" customFormat="1" ht="13.5">
      <c r="A10" s="49"/>
      <c r="B10" s="38"/>
      <c r="C10" s="56"/>
      <c r="D10" s="45"/>
      <c r="E10" s="45"/>
      <c r="F10" s="45" t="s">
        <v>81</v>
      </c>
      <c r="G10" s="45"/>
      <c r="H10" s="45"/>
      <c r="I10" s="45" t="s">
        <v>82</v>
      </c>
      <c r="J10" s="45"/>
      <c r="K10" s="45"/>
      <c r="L10" s="45"/>
      <c r="M10" s="45" t="s">
        <v>83</v>
      </c>
      <c r="N10" s="45" t="s">
        <v>84</v>
      </c>
      <c r="O10" s="45" t="s">
        <v>85</v>
      </c>
      <c r="P10" s="49"/>
      <c r="Q10" s="38"/>
      <c r="R10" s="38"/>
      <c r="T10" s="27" t="s">
        <v>112</v>
      </c>
    </row>
    <row r="11" spans="1:18" ht="14.25" thickBot="1">
      <c r="A11" s="50"/>
      <c r="B11" s="51"/>
      <c r="C11" s="61"/>
      <c r="D11" s="53"/>
      <c r="E11" s="53"/>
      <c r="F11" s="53"/>
      <c r="G11" s="53"/>
      <c r="H11" s="53"/>
      <c r="I11" s="62" t="s">
        <v>86</v>
      </c>
      <c r="J11" s="53"/>
      <c r="K11" s="53"/>
      <c r="L11" s="53"/>
      <c r="M11" s="53"/>
      <c r="N11" s="53"/>
      <c r="O11" s="53"/>
      <c r="P11" s="50"/>
      <c r="Q11" s="51"/>
      <c r="R11" s="51"/>
    </row>
    <row r="12" spans="1:18" s="30" customFormat="1" ht="15.75" customHeight="1">
      <c r="A12" s="8"/>
      <c r="B12" s="18"/>
      <c r="C12" s="1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8"/>
      <c r="Q12" s="18"/>
      <c r="R12" s="8"/>
    </row>
    <row r="13" spans="1:20" s="30" customFormat="1" ht="33.75" customHeight="1">
      <c r="A13" s="20"/>
      <c r="B13" s="7" t="s">
        <v>93</v>
      </c>
      <c r="C13" s="21"/>
      <c r="D13" s="22">
        <v>7092304</v>
      </c>
      <c r="E13" s="22">
        <v>7085774</v>
      </c>
      <c r="F13" s="22">
        <v>6530</v>
      </c>
      <c r="G13" s="22">
        <v>0</v>
      </c>
      <c r="H13" s="22">
        <v>69</v>
      </c>
      <c r="I13" s="22">
        <v>69</v>
      </c>
      <c r="J13" s="22">
        <v>0</v>
      </c>
      <c r="K13" s="22">
        <v>233</v>
      </c>
      <c r="L13" s="22">
        <v>0</v>
      </c>
      <c r="M13" s="22">
        <v>7183550</v>
      </c>
      <c r="N13" s="22">
        <v>0</v>
      </c>
      <c r="O13" s="23">
        <v>0</v>
      </c>
      <c r="P13" s="8"/>
      <c r="Q13" s="7" t="s">
        <v>93</v>
      </c>
      <c r="R13" s="20"/>
      <c r="T13" s="30" t="str">
        <f>IF(SUM(その１!D13:G13,'その１ (2)'!O13,'その１ (3)'!K13:L13),"○","×")</f>
        <v>○</v>
      </c>
    </row>
    <row r="14" spans="1:20" s="30" customFormat="1" ht="33.75" customHeight="1">
      <c r="A14" s="20"/>
      <c r="B14" s="7" t="s">
        <v>24</v>
      </c>
      <c r="C14" s="21"/>
      <c r="D14" s="22">
        <v>1811</v>
      </c>
      <c r="E14" s="22">
        <v>0</v>
      </c>
      <c r="F14" s="22">
        <v>1811</v>
      </c>
      <c r="G14" s="22">
        <v>0</v>
      </c>
      <c r="H14" s="22">
        <v>24</v>
      </c>
      <c r="I14" s="22">
        <v>24</v>
      </c>
      <c r="J14" s="22">
        <v>0</v>
      </c>
      <c r="K14" s="22">
        <v>0</v>
      </c>
      <c r="L14" s="22">
        <v>0</v>
      </c>
      <c r="M14" s="22">
        <v>26299</v>
      </c>
      <c r="N14" s="22">
        <v>0</v>
      </c>
      <c r="O14" s="23">
        <v>0</v>
      </c>
      <c r="P14" s="8"/>
      <c r="Q14" s="7" t="s">
        <v>24</v>
      </c>
      <c r="R14" s="20"/>
      <c r="T14" s="30" t="str">
        <f>IF(SUM(その１!D14:G14,'その１ (2)'!O14,'その１ (3)'!K14:L14),"○","×")</f>
        <v>○</v>
      </c>
    </row>
    <row r="15" spans="1:20" s="30" customFormat="1" ht="33.75" customHeight="1">
      <c r="A15" s="20"/>
      <c r="B15" s="7" t="s">
        <v>97</v>
      </c>
      <c r="C15" s="21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200</v>
      </c>
      <c r="N15" s="22">
        <v>0</v>
      </c>
      <c r="O15" s="23">
        <v>0</v>
      </c>
      <c r="P15" s="8"/>
      <c r="Q15" s="7" t="s">
        <v>97</v>
      </c>
      <c r="R15" s="20"/>
      <c r="T15" s="30" t="str">
        <f>IF(SUM(その１!D15:G15,'その１ (2)'!O15,'その１ (3)'!K15:L15),"○","×")</f>
        <v>○</v>
      </c>
    </row>
    <row r="16" spans="1:20" s="30" customFormat="1" ht="33.75" customHeight="1">
      <c r="A16" s="20"/>
      <c r="B16" s="7" t="s">
        <v>25</v>
      </c>
      <c r="C16" s="21"/>
      <c r="D16" s="22">
        <v>1462</v>
      </c>
      <c r="E16" s="22">
        <v>0</v>
      </c>
      <c r="F16" s="22">
        <v>1462</v>
      </c>
      <c r="G16" s="22">
        <v>0</v>
      </c>
      <c r="H16" s="22">
        <v>16</v>
      </c>
      <c r="I16" s="22">
        <v>16</v>
      </c>
      <c r="J16" s="22">
        <v>0</v>
      </c>
      <c r="K16" s="22">
        <v>52</v>
      </c>
      <c r="L16" s="22">
        <v>0</v>
      </c>
      <c r="M16" s="22">
        <v>15516</v>
      </c>
      <c r="N16" s="22">
        <v>7445</v>
      </c>
      <c r="O16" s="23">
        <v>0</v>
      </c>
      <c r="P16" s="8"/>
      <c r="Q16" s="7" t="s">
        <v>25</v>
      </c>
      <c r="R16" s="20"/>
      <c r="T16" s="30" t="str">
        <f>IF(SUM(その１!D16:G16,'その１ (2)'!O16,'その１ (3)'!K16:L16),"○","×")</f>
        <v>○</v>
      </c>
    </row>
    <row r="17" spans="1:20" s="30" customFormat="1" ht="33.75" customHeight="1">
      <c r="A17" s="20"/>
      <c r="B17" s="7" t="s">
        <v>98</v>
      </c>
      <c r="C17" s="4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319</v>
      </c>
      <c r="N17" s="22">
        <v>0</v>
      </c>
      <c r="O17" s="23">
        <v>0</v>
      </c>
      <c r="P17" s="8"/>
      <c r="Q17" s="7" t="s">
        <v>98</v>
      </c>
      <c r="R17" s="20"/>
      <c r="T17" s="30" t="str">
        <f>IF(SUM(その１!D17:G17,'その１ (2)'!O17,'その１ (3)'!K17:L17),"○","×")</f>
        <v>○</v>
      </c>
    </row>
    <row r="18" spans="1:20" s="30" customFormat="1" ht="33.75" customHeight="1">
      <c r="A18" s="20"/>
      <c r="B18" s="7" t="s">
        <v>100</v>
      </c>
      <c r="C18" s="21"/>
      <c r="D18" s="22">
        <v>13310</v>
      </c>
      <c r="E18" s="22">
        <v>2376</v>
      </c>
      <c r="F18" s="22">
        <v>10934</v>
      </c>
      <c r="G18" s="22">
        <v>0</v>
      </c>
      <c r="H18" s="22">
        <v>711</v>
      </c>
      <c r="I18" s="22">
        <v>711</v>
      </c>
      <c r="J18" s="22">
        <v>0</v>
      </c>
      <c r="K18" s="22">
        <v>0</v>
      </c>
      <c r="L18" s="22">
        <v>1530</v>
      </c>
      <c r="M18" s="22">
        <v>374648</v>
      </c>
      <c r="N18" s="22">
        <v>0</v>
      </c>
      <c r="O18" s="23">
        <v>0</v>
      </c>
      <c r="P18" s="8"/>
      <c r="Q18" s="7" t="s">
        <v>100</v>
      </c>
      <c r="R18" s="20"/>
      <c r="T18" s="30" t="str">
        <f>IF(SUM(その１!D18:G18,'その１ (2)'!O18,'その１ (3)'!K18:L18),"○","×")</f>
        <v>○</v>
      </c>
    </row>
    <row r="19" spans="1:20" s="30" customFormat="1" ht="33.75" customHeight="1">
      <c r="A19" s="20"/>
      <c r="B19" s="7" t="s">
        <v>101</v>
      </c>
      <c r="C19" s="21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  <c r="P19" s="8"/>
      <c r="Q19" s="7" t="s">
        <v>101</v>
      </c>
      <c r="R19" s="20"/>
      <c r="T19" s="30" t="str">
        <f>IF(SUM(その１!D19:G19,'その１ (2)'!O19,'その１ (3)'!K19:L19),"○","×")</f>
        <v>×</v>
      </c>
    </row>
    <row r="20" spans="1:20" s="30" customFormat="1" ht="33.75" customHeight="1">
      <c r="A20" s="20"/>
      <c r="B20" s="7" t="s">
        <v>111</v>
      </c>
      <c r="C20" s="21"/>
      <c r="D20" s="22">
        <v>0</v>
      </c>
      <c r="E20" s="22">
        <v>0</v>
      </c>
      <c r="F20" s="22">
        <v>0</v>
      </c>
      <c r="G20" s="22">
        <v>0</v>
      </c>
      <c r="H20" s="22">
        <v>142</v>
      </c>
      <c r="I20" s="22">
        <v>142</v>
      </c>
      <c r="J20" s="22">
        <v>0</v>
      </c>
      <c r="K20" s="22">
        <v>147</v>
      </c>
      <c r="L20" s="22">
        <v>0</v>
      </c>
      <c r="M20" s="22">
        <v>66489</v>
      </c>
      <c r="N20" s="22">
        <v>0</v>
      </c>
      <c r="O20" s="23">
        <v>0</v>
      </c>
      <c r="P20" s="8"/>
      <c r="Q20" s="7" t="s">
        <v>111</v>
      </c>
      <c r="R20" s="20"/>
      <c r="T20" s="30" t="str">
        <f>IF(SUM(その１!D20:G20,'その１ (2)'!O20,'その１ (3)'!K20:L20),"○","×")</f>
        <v>○</v>
      </c>
    </row>
    <row r="21" spans="1:20" s="30" customFormat="1" ht="33.75" customHeight="1">
      <c r="A21" s="20"/>
      <c r="B21" s="7" t="s">
        <v>94</v>
      </c>
      <c r="C21" s="21"/>
      <c r="D21" s="22">
        <v>1578</v>
      </c>
      <c r="E21" s="22">
        <v>0</v>
      </c>
      <c r="F21" s="22">
        <v>1578</v>
      </c>
      <c r="G21" s="22">
        <v>0</v>
      </c>
      <c r="H21" s="22">
        <v>15</v>
      </c>
      <c r="I21" s="22">
        <v>15</v>
      </c>
      <c r="J21" s="22">
        <v>0</v>
      </c>
      <c r="K21" s="22">
        <v>56</v>
      </c>
      <c r="L21" s="22">
        <v>22</v>
      </c>
      <c r="M21" s="22">
        <v>22991</v>
      </c>
      <c r="N21" s="22">
        <v>0</v>
      </c>
      <c r="O21" s="23">
        <v>0</v>
      </c>
      <c r="P21" s="8"/>
      <c r="Q21" s="7" t="s">
        <v>94</v>
      </c>
      <c r="R21" s="20"/>
      <c r="T21" s="30" t="str">
        <f>IF(SUM(その１!D21:G21,'その１ (2)'!O21,'その１ (3)'!K21:L21),"○","×")</f>
        <v>○</v>
      </c>
    </row>
    <row r="22" spans="1:20" s="30" customFormat="1" ht="33.75" customHeight="1">
      <c r="A22" s="20"/>
      <c r="B22" s="7" t="s">
        <v>26</v>
      </c>
      <c r="C22" s="21"/>
      <c r="D22" s="22">
        <v>3007</v>
      </c>
      <c r="E22" s="22">
        <v>0</v>
      </c>
      <c r="F22" s="22">
        <v>3007</v>
      </c>
      <c r="G22" s="22">
        <v>0</v>
      </c>
      <c r="H22" s="22">
        <v>32</v>
      </c>
      <c r="I22" s="22">
        <v>32</v>
      </c>
      <c r="J22" s="22">
        <v>0</v>
      </c>
      <c r="K22" s="22">
        <v>107</v>
      </c>
      <c r="L22" s="22">
        <v>0</v>
      </c>
      <c r="M22" s="22">
        <v>45411</v>
      </c>
      <c r="N22" s="22">
        <v>0</v>
      </c>
      <c r="O22" s="23">
        <v>0</v>
      </c>
      <c r="P22" s="8"/>
      <c r="Q22" s="7" t="s">
        <v>26</v>
      </c>
      <c r="R22" s="20"/>
      <c r="T22" s="30" t="str">
        <f>IF(SUM(その１!D22:G22,'その１ (2)'!O22,'その１ (3)'!K22:L22),"○","×")</f>
        <v>○</v>
      </c>
    </row>
    <row r="23" spans="1:20" s="30" customFormat="1" ht="33.75" customHeight="1">
      <c r="A23" s="20"/>
      <c r="B23" s="7" t="s">
        <v>27</v>
      </c>
      <c r="C23" s="21"/>
      <c r="D23" s="22">
        <v>1085</v>
      </c>
      <c r="E23" s="22">
        <v>0</v>
      </c>
      <c r="F23" s="22">
        <v>1085</v>
      </c>
      <c r="G23" s="22">
        <v>0</v>
      </c>
      <c r="H23" s="22">
        <v>63</v>
      </c>
      <c r="I23" s="22">
        <v>63</v>
      </c>
      <c r="J23" s="22">
        <v>0</v>
      </c>
      <c r="K23" s="22">
        <v>39</v>
      </c>
      <c r="L23" s="22">
        <v>1126</v>
      </c>
      <c r="M23" s="22">
        <v>27241</v>
      </c>
      <c r="N23" s="22">
        <v>0</v>
      </c>
      <c r="O23" s="23">
        <v>0</v>
      </c>
      <c r="P23" s="8"/>
      <c r="Q23" s="7" t="s">
        <v>27</v>
      </c>
      <c r="R23" s="20"/>
      <c r="T23" s="30" t="str">
        <f>IF(SUM(その１!D23:G23,'その１ (2)'!O23,'その１ (3)'!K23:L23),"○","×")</f>
        <v>○</v>
      </c>
    </row>
    <row r="24" spans="1:20" s="30" customFormat="1" ht="33.75" customHeight="1">
      <c r="A24" s="20"/>
      <c r="B24" s="7" t="s">
        <v>28</v>
      </c>
      <c r="C24" s="21"/>
      <c r="D24" s="22">
        <v>3118</v>
      </c>
      <c r="E24" s="22">
        <v>0</v>
      </c>
      <c r="F24" s="22">
        <v>3118</v>
      </c>
      <c r="G24" s="22">
        <v>0</v>
      </c>
      <c r="H24" s="22">
        <v>153</v>
      </c>
      <c r="I24" s="22">
        <v>153</v>
      </c>
      <c r="J24" s="22">
        <v>0</v>
      </c>
      <c r="K24" s="22">
        <v>108</v>
      </c>
      <c r="L24" s="22">
        <v>914</v>
      </c>
      <c r="M24" s="22">
        <v>56040</v>
      </c>
      <c r="N24" s="22">
        <v>0</v>
      </c>
      <c r="O24" s="23">
        <v>0</v>
      </c>
      <c r="P24" s="8"/>
      <c r="Q24" s="7" t="s">
        <v>28</v>
      </c>
      <c r="R24" s="20"/>
      <c r="T24" s="30" t="str">
        <f>IF(SUM(その１!D24:G24,'その１ (2)'!O24,'その１ (3)'!K24:L24),"○","×")</f>
        <v>○</v>
      </c>
    </row>
    <row r="25" spans="1:20" s="30" customFormat="1" ht="33.75" customHeight="1">
      <c r="A25" s="20"/>
      <c r="B25" s="7" t="s">
        <v>90</v>
      </c>
      <c r="C25" s="21"/>
      <c r="D25" s="22">
        <v>170744</v>
      </c>
      <c r="E25" s="22">
        <v>170744</v>
      </c>
      <c r="F25" s="22">
        <v>0</v>
      </c>
      <c r="G25" s="22">
        <v>0</v>
      </c>
      <c r="H25" s="22">
        <v>2494</v>
      </c>
      <c r="I25" s="22">
        <v>2494</v>
      </c>
      <c r="J25" s="22">
        <v>0</v>
      </c>
      <c r="K25" s="22">
        <v>3817</v>
      </c>
      <c r="L25" s="22">
        <v>0</v>
      </c>
      <c r="M25" s="22">
        <v>2036801</v>
      </c>
      <c r="N25" s="22">
        <v>0</v>
      </c>
      <c r="O25" s="23">
        <v>0</v>
      </c>
      <c r="P25" s="8"/>
      <c r="Q25" s="7" t="s">
        <v>90</v>
      </c>
      <c r="R25" s="20"/>
      <c r="T25" s="30" t="str">
        <f>IF(SUM(その１!D25:G25,'その１ (2)'!O25,'その１ (3)'!K25:L25),"○","×")</f>
        <v>○</v>
      </c>
    </row>
    <row r="26" spans="1:20" s="30" customFormat="1" ht="33.75" customHeight="1">
      <c r="A26" s="20"/>
      <c r="B26" s="7" t="s">
        <v>95</v>
      </c>
      <c r="C26" s="21"/>
      <c r="D26" s="22">
        <v>122937</v>
      </c>
      <c r="E26" s="22">
        <v>0</v>
      </c>
      <c r="F26" s="22">
        <v>122937</v>
      </c>
      <c r="G26" s="22">
        <v>0</v>
      </c>
      <c r="H26" s="22">
        <v>2464</v>
      </c>
      <c r="I26" s="22">
        <v>2464</v>
      </c>
      <c r="J26" s="22">
        <v>0</v>
      </c>
      <c r="K26" s="22">
        <v>3990</v>
      </c>
      <c r="L26" s="22">
        <v>4478</v>
      </c>
      <c r="M26" s="22">
        <v>1704747</v>
      </c>
      <c r="N26" s="22">
        <v>0</v>
      </c>
      <c r="O26" s="23">
        <v>0</v>
      </c>
      <c r="P26" s="8"/>
      <c r="Q26" s="7" t="s">
        <v>95</v>
      </c>
      <c r="R26" s="20"/>
      <c r="T26" s="30" t="str">
        <f>IF(SUM(その１!D26:G26,'その１ (2)'!O26,'その１ (3)'!K26:L26),"○","×")</f>
        <v>○</v>
      </c>
    </row>
    <row r="27" spans="1:20" s="30" customFormat="1" ht="33.75" customHeight="1">
      <c r="A27" s="20"/>
      <c r="B27" s="7" t="s">
        <v>29</v>
      </c>
      <c r="C27" s="21"/>
      <c r="D27" s="22">
        <v>563</v>
      </c>
      <c r="E27" s="22">
        <v>0</v>
      </c>
      <c r="F27" s="22">
        <v>563</v>
      </c>
      <c r="G27" s="22">
        <v>0</v>
      </c>
      <c r="H27" s="22">
        <v>5</v>
      </c>
      <c r="I27" s="22">
        <v>5</v>
      </c>
      <c r="J27" s="22">
        <v>0</v>
      </c>
      <c r="K27" s="22">
        <v>20</v>
      </c>
      <c r="L27" s="22">
        <v>646</v>
      </c>
      <c r="M27" s="22">
        <v>12851</v>
      </c>
      <c r="N27" s="22">
        <v>0</v>
      </c>
      <c r="O27" s="23">
        <v>0</v>
      </c>
      <c r="P27" s="8"/>
      <c r="Q27" s="7" t="s">
        <v>29</v>
      </c>
      <c r="R27" s="20"/>
      <c r="T27" s="30" t="str">
        <f>IF(SUM(その１!D27:G27,'その１ (2)'!O27,'その１ (3)'!K27:L27),"○","×")</f>
        <v>○</v>
      </c>
    </row>
    <row r="28" spans="1:20" s="30" customFormat="1" ht="33.75" customHeight="1">
      <c r="A28" s="20"/>
      <c r="B28" s="7" t="s">
        <v>30</v>
      </c>
      <c r="C28" s="21"/>
      <c r="D28" s="22">
        <v>10886</v>
      </c>
      <c r="E28" s="22">
        <v>0</v>
      </c>
      <c r="F28" s="22">
        <v>10886</v>
      </c>
      <c r="G28" s="22">
        <v>0</v>
      </c>
      <c r="H28" s="22">
        <v>415</v>
      </c>
      <c r="I28" s="22">
        <v>415</v>
      </c>
      <c r="J28" s="22">
        <v>0</v>
      </c>
      <c r="K28" s="22">
        <v>389</v>
      </c>
      <c r="L28" s="22">
        <v>0</v>
      </c>
      <c r="M28" s="22">
        <v>162255</v>
      </c>
      <c r="N28" s="22">
        <v>0</v>
      </c>
      <c r="O28" s="23">
        <v>0</v>
      </c>
      <c r="P28" s="8"/>
      <c r="Q28" s="7" t="s">
        <v>30</v>
      </c>
      <c r="R28" s="20"/>
      <c r="T28" s="30" t="str">
        <f>IF(SUM(その１!D28:G28,'その１ (2)'!O28,'その１ (3)'!K28:L28),"○","×")</f>
        <v>○</v>
      </c>
    </row>
    <row r="29" spans="1:20" s="30" customFormat="1" ht="33.75" customHeight="1">
      <c r="A29" s="20"/>
      <c r="B29" s="7" t="s">
        <v>31</v>
      </c>
      <c r="C29" s="21"/>
      <c r="D29" s="22">
        <v>26404</v>
      </c>
      <c r="E29" s="22">
        <v>0</v>
      </c>
      <c r="F29" s="22">
        <v>26404</v>
      </c>
      <c r="G29" s="22">
        <v>0</v>
      </c>
      <c r="H29" s="22">
        <v>489</v>
      </c>
      <c r="I29" s="22">
        <v>489</v>
      </c>
      <c r="J29" s="22">
        <v>0</v>
      </c>
      <c r="K29" s="22">
        <v>943</v>
      </c>
      <c r="L29" s="22">
        <v>1215</v>
      </c>
      <c r="M29" s="22">
        <v>398146</v>
      </c>
      <c r="N29" s="22">
        <v>0</v>
      </c>
      <c r="O29" s="23">
        <v>0</v>
      </c>
      <c r="P29" s="8"/>
      <c r="Q29" s="7" t="s">
        <v>31</v>
      </c>
      <c r="R29" s="20"/>
      <c r="T29" s="30" t="str">
        <f>IF(SUM(その１!D29:G29,'その１ (2)'!O29,'その１ (3)'!K29:L29),"○","×")</f>
        <v>○</v>
      </c>
    </row>
    <row r="30" spans="1:20" s="30" customFormat="1" ht="33.75" customHeight="1">
      <c r="A30" s="20"/>
      <c r="B30" s="7" t="s">
        <v>96</v>
      </c>
      <c r="C30" s="21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896</v>
      </c>
      <c r="N30" s="22">
        <v>0</v>
      </c>
      <c r="O30" s="23">
        <v>0</v>
      </c>
      <c r="P30" s="8"/>
      <c r="Q30" s="7" t="s">
        <v>96</v>
      </c>
      <c r="R30" s="20"/>
      <c r="T30" s="30" t="str">
        <f>IF(SUM(その１!D30:G30,'その１ (2)'!O30,'その１ (3)'!K30:L30),"○","×")</f>
        <v>○</v>
      </c>
    </row>
    <row r="31" spans="1:20" s="30" customFormat="1" ht="33.75" customHeight="1">
      <c r="A31" s="20"/>
      <c r="B31" s="7" t="s">
        <v>32</v>
      </c>
      <c r="C31" s="21"/>
      <c r="D31" s="22">
        <v>3461</v>
      </c>
      <c r="E31" s="22">
        <v>0</v>
      </c>
      <c r="F31" s="22">
        <v>3461</v>
      </c>
      <c r="G31" s="22">
        <v>0</v>
      </c>
      <c r="H31" s="22">
        <v>29</v>
      </c>
      <c r="I31" s="22">
        <v>29</v>
      </c>
      <c r="J31" s="22">
        <v>0</v>
      </c>
      <c r="K31" s="22">
        <v>121</v>
      </c>
      <c r="L31" s="22">
        <v>0</v>
      </c>
      <c r="M31" s="22">
        <v>48947</v>
      </c>
      <c r="N31" s="22">
        <v>0</v>
      </c>
      <c r="O31" s="23">
        <v>0</v>
      </c>
      <c r="P31" s="8"/>
      <c r="Q31" s="7" t="s">
        <v>32</v>
      </c>
      <c r="R31" s="20"/>
      <c r="T31" s="30" t="str">
        <f>IF(SUM(その１!D31:G31,'その１ (2)'!O31,'その１ (3)'!K31:L31),"○","×")</f>
        <v>○</v>
      </c>
    </row>
    <row r="32" spans="1:20" s="30" customFormat="1" ht="33.75" customHeight="1">
      <c r="A32" s="20"/>
      <c r="B32" s="7" t="s">
        <v>102</v>
      </c>
      <c r="C32" s="2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1414</v>
      </c>
      <c r="M32" s="22">
        <v>11985</v>
      </c>
      <c r="N32" s="22">
        <v>0</v>
      </c>
      <c r="O32" s="23">
        <v>0</v>
      </c>
      <c r="P32" s="8"/>
      <c r="Q32" s="7" t="s">
        <v>102</v>
      </c>
      <c r="R32" s="20"/>
      <c r="T32" s="30" t="str">
        <f>IF(SUM(その１!D32:G32,'その１ (2)'!O32,'その１ (3)'!K32:L32),"○","×")</f>
        <v>○</v>
      </c>
    </row>
    <row r="33" spans="1:20" s="30" customFormat="1" ht="33.75" customHeight="1">
      <c r="A33" s="20"/>
      <c r="B33" s="7" t="s">
        <v>91</v>
      </c>
      <c r="C33" s="21"/>
      <c r="D33" s="22">
        <v>114689</v>
      </c>
      <c r="E33" s="22">
        <v>114689</v>
      </c>
      <c r="F33" s="22">
        <v>0</v>
      </c>
      <c r="G33" s="22">
        <v>0</v>
      </c>
      <c r="H33" s="22">
        <v>3213</v>
      </c>
      <c r="I33" s="22">
        <v>3097</v>
      </c>
      <c r="J33" s="22">
        <v>116</v>
      </c>
      <c r="K33" s="22">
        <v>4888</v>
      </c>
      <c r="L33" s="22">
        <v>3345</v>
      </c>
      <c r="M33" s="22">
        <v>2457760</v>
      </c>
      <c r="N33" s="22">
        <v>0</v>
      </c>
      <c r="O33" s="23">
        <v>0</v>
      </c>
      <c r="P33" s="8"/>
      <c r="Q33" s="7" t="s">
        <v>91</v>
      </c>
      <c r="R33" s="20"/>
      <c r="T33" s="30" t="str">
        <f>IF(SUM(その１!D33:G33,'その１ (2)'!O33,'その１ (3)'!K33:L33),"○","×")</f>
        <v>○</v>
      </c>
    </row>
    <row r="34" spans="1:20" s="30" customFormat="1" ht="33.75" customHeight="1">
      <c r="A34" s="20"/>
      <c r="B34" s="7" t="s">
        <v>92</v>
      </c>
      <c r="C34" s="21"/>
      <c r="D34" s="22">
        <v>0</v>
      </c>
      <c r="E34" s="22">
        <v>0</v>
      </c>
      <c r="F34" s="22">
        <v>0</v>
      </c>
      <c r="G34" s="22">
        <v>0</v>
      </c>
      <c r="H34" s="22">
        <v>92</v>
      </c>
      <c r="I34" s="22">
        <v>92</v>
      </c>
      <c r="J34" s="22">
        <v>0</v>
      </c>
      <c r="K34" s="22">
        <v>339</v>
      </c>
      <c r="L34" s="22">
        <v>1679</v>
      </c>
      <c r="M34" s="22">
        <v>83047</v>
      </c>
      <c r="N34" s="22">
        <v>0</v>
      </c>
      <c r="O34" s="23">
        <v>0</v>
      </c>
      <c r="P34" s="8"/>
      <c r="Q34" s="7" t="s">
        <v>92</v>
      </c>
      <c r="R34" s="20"/>
      <c r="T34" s="30" t="str">
        <f>IF(SUM(その１!D34:G34,'その１ (2)'!O34,'その１ (3)'!K34:L34),"○","×")</f>
        <v>○</v>
      </c>
    </row>
    <row r="35" spans="1:20" s="30" customFormat="1" ht="33.75" customHeight="1">
      <c r="A35" s="20"/>
      <c r="B35" s="7" t="s">
        <v>103</v>
      </c>
      <c r="C35" s="21"/>
      <c r="D35" s="22">
        <v>1024</v>
      </c>
      <c r="E35" s="22">
        <v>0</v>
      </c>
      <c r="F35" s="22">
        <v>1024</v>
      </c>
      <c r="G35" s="22">
        <v>0</v>
      </c>
      <c r="H35" s="22">
        <v>10</v>
      </c>
      <c r="I35" s="22">
        <v>10</v>
      </c>
      <c r="J35" s="22">
        <v>0</v>
      </c>
      <c r="K35" s="22">
        <v>57</v>
      </c>
      <c r="L35" s="22">
        <v>599</v>
      </c>
      <c r="M35" s="22">
        <v>19420</v>
      </c>
      <c r="N35" s="22">
        <v>0</v>
      </c>
      <c r="O35" s="23">
        <v>0</v>
      </c>
      <c r="P35" s="8"/>
      <c r="Q35" s="7" t="s">
        <v>103</v>
      </c>
      <c r="R35" s="20"/>
      <c r="T35" s="30" t="str">
        <f>IF(SUM(その１!D35:G35,'その１ (2)'!O35,'その１ (3)'!K35:L35),"○","×")</f>
        <v>○</v>
      </c>
    </row>
    <row r="36" spans="1:20" s="30" customFormat="1" ht="33.75" customHeight="1">
      <c r="A36" s="20"/>
      <c r="B36" s="35" t="s">
        <v>106</v>
      </c>
      <c r="C36" s="21"/>
      <c r="D36" s="22">
        <v>119344</v>
      </c>
      <c r="E36" s="22">
        <v>0</v>
      </c>
      <c r="F36" s="22">
        <v>119344</v>
      </c>
      <c r="G36" s="22">
        <v>0</v>
      </c>
      <c r="H36" s="22">
        <v>2023</v>
      </c>
      <c r="I36" s="22">
        <v>2023</v>
      </c>
      <c r="J36" s="22">
        <v>0</v>
      </c>
      <c r="K36" s="22">
        <v>3657</v>
      </c>
      <c r="L36" s="22">
        <v>0</v>
      </c>
      <c r="M36" s="22">
        <v>1607032</v>
      </c>
      <c r="N36" s="22">
        <v>0</v>
      </c>
      <c r="O36" s="23">
        <v>0</v>
      </c>
      <c r="P36" s="8"/>
      <c r="Q36" s="35" t="s">
        <v>106</v>
      </c>
      <c r="R36" s="20"/>
      <c r="T36" s="30" t="str">
        <f>IF(SUM(その１!D36:G36,'その１ (2)'!O36,'その１ (3)'!K36:L36),"○","×")</f>
        <v>○</v>
      </c>
    </row>
    <row r="37" spans="1:20" s="30" customFormat="1" ht="33.75" customHeight="1">
      <c r="A37" s="20"/>
      <c r="B37" s="36" t="s">
        <v>107</v>
      </c>
      <c r="C37" s="21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28</v>
      </c>
      <c r="L37" s="22">
        <v>1406</v>
      </c>
      <c r="M37" s="22">
        <v>10860</v>
      </c>
      <c r="N37" s="22">
        <v>0</v>
      </c>
      <c r="O37" s="23">
        <v>0</v>
      </c>
      <c r="P37" s="8"/>
      <c r="Q37" s="36" t="s">
        <v>107</v>
      </c>
      <c r="R37" s="20"/>
      <c r="T37" s="30" t="str">
        <f>IF(SUM(その１!D37:G37,'その１ (2)'!O37,'その１ (3)'!K37:L37),"○","×")</f>
        <v>○</v>
      </c>
    </row>
    <row r="38" spans="1:20" s="30" customFormat="1" ht="39.75" customHeight="1">
      <c r="A38" s="20"/>
      <c r="B38" s="9" t="s">
        <v>109</v>
      </c>
      <c r="C38" s="21"/>
      <c r="D38" s="22">
        <f aca="true" t="shared" si="0" ref="D38:O38">SUM(D13:D37)</f>
        <v>7687727</v>
      </c>
      <c r="E38" s="22">
        <f t="shared" si="0"/>
        <v>7373583</v>
      </c>
      <c r="F38" s="22">
        <f t="shared" si="0"/>
        <v>314144</v>
      </c>
      <c r="G38" s="22">
        <f t="shared" si="0"/>
        <v>0</v>
      </c>
      <c r="H38" s="22">
        <f t="shared" si="0"/>
        <v>12459</v>
      </c>
      <c r="I38" s="22">
        <f t="shared" si="0"/>
        <v>12343</v>
      </c>
      <c r="J38" s="22">
        <f t="shared" si="0"/>
        <v>116</v>
      </c>
      <c r="K38" s="22">
        <f t="shared" si="0"/>
        <v>18991</v>
      </c>
      <c r="L38" s="22">
        <f t="shared" si="0"/>
        <v>18374</v>
      </c>
      <c r="M38" s="22">
        <f t="shared" si="0"/>
        <v>16373451</v>
      </c>
      <c r="N38" s="22">
        <f t="shared" si="0"/>
        <v>7445</v>
      </c>
      <c r="O38" s="23">
        <f t="shared" si="0"/>
        <v>0</v>
      </c>
      <c r="P38" s="8"/>
      <c r="Q38" s="9" t="s">
        <v>109</v>
      </c>
      <c r="R38" s="20"/>
      <c r="T38" s="30" t="str">
        <f>IF(SUM(その１!D38:G38,'その１ (2)'!O38,'その１ (3)'!K38:L38),"○","×")</f>
        <v>○</v>
      </c>
    </row>
    <row r="39" spans="1:18" ht="15.75" customHeight="1" thickBot="1">
      <c r="A39" s="5"/>
      <c r="B39" s="2"/>
      <c r="C39" s="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1"/>
      <c r="P39" s="5"/>
      <c r="Q39" s="2"/>
      <c r="R39" s="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75" zoomScaleNormal="80" zoomScaleSheetLayoutView="75" workbookViewId="0" topLeftCell="A1">
      <pane xSplit="3" ySplit="11" topLeftCell="D12" activePane="bottomRight" state="frozen"/>
      <selection pane="topLeft" activeCell="G5" sqref="G5"/>
      <selection pane="topRight" activeCell="G5" sqref="G5"/>
      <selection pane="bottomLeft" activeCell="G5" sqref="G5"/>
      <selection pane="bottomRight" activeCell="F21" sqref="F21"/>
    </sheetView>
  </sheetViews>
  <sheetFormatPr defaultColWidth="9.00390625" defaultRowHeight="13.5"/>
  <cols>
    <col min="1" max="1" width="1.12109375" style="17" customWidth="1"/>
    <col min="2" max="2" width="19.125" style="27" customWidth="1"/>
    <col min="3" max="3" width="1.12109375" style="27" customWidth="1"/>
    <col min="4" max="9" width="14.50390625" style="17" customWidth="1"/>
    <col min="10" max="16384" width="9.00390625" style="17" customWidth="1"/>
  </cols>
  <sheetData>
    <row r="1" ht="14.25">
      <c r="B1" s="11" t="s">
        <v>89</v>
      </c>
    </row>
    <row r="4" spans="1:9" ht="24">
      <c r="A4" s="12"/>
      <c r="B4" s="13" t="s">
        <v>104</v>
      </c>
      <c r="C4" s="12"/>
      <c r="D4" s="1"/>
      <c r="E4" s="1"/>
      <c r="F4" s="1"/>
      <c r="G4" s="1"/>
      <c r="H4" s="1"/>
      <c r="I4" s="1"/>
    </row>
    <row r="5" spans="1:9" ht="17.25">
      <c r="A5" s="12"/>
      <c r="B5" s="12"/>
      <c r="C5" s="12"/>
      <c r="D5" s="1"/>
      <c r="E5" s="1"/>
      <c r="F5" s="1"/>
      <c r="G5" s="1"/>
      <c r="H5" s="1"/>
      <c r="I5" s="1"/>
    </row>
    <row r="6" spans="1:9" ht="15" thickBot="1">
      <c r="A6" s="16"/>
      <c r="B6" s="24"/>
      <c r="C6" s="24"/>
      <c r="D6" s="14"/>
      <c r="E6" s="15"/>
      <c r="F6" s="15"/>
      <c r="G6" s="15"/>
      <c r="H6" s="15"/>
      <c r="I6" s="16" t="s">
        <v>0</v>
      </c>
    </row>
    <row r="7" spans="1:9" ht="13.5">
      <c r="A7" s="37"/>
      <c r="B7" s="38"/>
      <c r="C7" s="39"/>
      <c r="D7" s="40" t="s">
        <v>69</v>
      </c>
      <c r="E7" s="40"/>
      <c r="F7" s="41"/>
      <c r="G7" s="42"/>
      <c r="H7" s="42"/>
      <c r="I7" s="43"/>
    </row>
    <row r="8" spans="1:9" ht="13.5">
      <c r="A8" s="37"/>
      <c r="B8" s="38"/>
      <c r="C8" s="44"/>
      <c r="D8" s="40" t="s">
        <v>87</v>
      </c>
      <c r="E8" s="41"/>
      <c r="F8" s="45"/>
      <c r="G8" s="46"/>
      <c r="H8" s="46"/>
      <c r="I8" s="42"/>
    </row>
    <row r="9" spans="1:9" ht="13.5">
      <c r="A9" s="37"/>
      <c r="B9" s="47" t="s">
        <v>108</v>
      </c>
      <c r="C9" s="48"/>
      <c r="D9" s="45"/>
      <c r="E9" s="45"/>
      <c r="F9" s="45" t="s">
        <v>88</v>
      </c>
      <c r="G9" s="46"/>
      <c r="H9" s="46"/>
      <c r="I9" s="46"/>
    </row>
    <row r="10" spans="1:9" s="27" customFormat="1" ht="13.5">
      <c r="A10" s="49"/>
      <c r="B10" s="38"/>
      <c r="C10" s="44"/>
      <c r="D10" s="45" t="s">
        <v>84</v>
      </c>
      <c r="E10" s="45" t="s">
        <v>85</v>
      </c>
      <c r="F10" s="45"/>
      <c r="G10" s="46"/>
      <c r="H10" s="46"/>
      <c r="I10" s="46"/>
    </row>
    <row r="11" spans="1:9" ht="14.25" thickBot="1">
      <c r="A11" s="50"/>
      <c r="B11" s="51"/>
      <c r="C11" s="52"/>
      <c r="D11" s="53"/>
      <c r="E11" s="53"/>
      <c r="F11" s="53"/>
      <c r="G11" s="54"/>
      <c r="H11" s="54"/>
      <c r="I11" s="55"/>
    </row>
    <row r="12" spans="1:9" ht="15.75" customHeight="1">
      <c r="A12" s="3"/>
      <c r="B12" s="18"/>
      <c r="C12" s="10"/>
      <c r="D12" s="32"/>
      <c r="E12" s="32"/>
      <c r="F12" s="32"/>
      <c r="G12" s="32"/>
      <c r="H12" s="32"/>
      <c r="I12" s="32"/>
    </row>
    <row r="13" spans="2:6" ht="33.75" customHeight="1">
      <c r="B13" s="7" t="s">
        <v>93</v>
      </c>
      <c r="C13" s="33"/>
      <c r="D13" s="25">
        <v>0</v>
      </c>
      <c r="E13" s="25">
        <v>0</v>
      </c>
      <c r="F13" s="25">
        <v>0</v>
      </c>
    </row>
    <row r="14" spans="2:6" ht="33.75" customHeight="1">
      <c r="B14" s="7" t="s">
        <v>24</v>
      </c>
      <c r="C14" s="33"/>
      <c r="D14" s="25">
        <v>0</v>
      </c>
      <c r="E14" s="25">
        <v>0</v>
      </c>
      <c r="F14" s="25">
        <v>0</v>
      </c>
    </row>
    <row r="15" spans="2:6" ht="33.75" customHeight="1">
      <c r="B15" s="7" t="s">
        <v>97</v>
      </c>
      <c r="C15" s="33"/>
      <c r="D15" s="25">
        <v>0</v>
      </c>
      <c r="E15" s="25">
        <v>0</v>
      </c>
      <c r="F15" s="25">
        <v>0</v>
      </c>
    </row>
    <row r="16" spans="2:6" ht="33.75" customHeight="1">
      <c r="B16" s="7" t="s">
        <v>25</v>
      </c>
      <c r="C16" s="33"/>
      <c r="D16" s="25">
        <v>0</v>
      </c>
      <c r="E16" s="25">
        <v>0</v>
      </c>
      <c r="F16" s="25">
        <v>7445</v>
      </c>
    </row>
    <row r="17" spans="2:6" ht="33.75" customHeight="1">
      <c r="B17" s="7" t="s">
        <v>98</v>
      </c>
      <c r="C17" s="33"/>
      <c r="D17" s="25">
        <v>0</v>
      </c>
      <c r="E17" s="25">
        <v>0</v>
      </c>
      <c r="F17" s="25">
        <v>0</v>
      </c>
    </row>
    <row r="18" spans="2:6" ht="33.75" customHeight="1">
      <c r="B18" s="7" t="s">
        <v>100</v>
      </c>
      <c r="C18" s="33"/>
      <c r="D18" s="25">
        <v>0</v>
      </c>
      <c r="E18" s="25">
        <v>0</v>
      </c>
      <c r="F18" s="25">
        <v>0</v>
      </c>
    </row>
    <row r="19" spans="2:6" ht="33.75" customHeight="1">
      <c r="B19" s="7" t="s">
        <v>101</v>
      </c>
      <c r="C19" s="33"/>
      <c r="D19" s="25">
        <v>0</v>
      </c>
      <c r="E19" s="25">
        <v>0</v>
      </c>
      <c r="F19" s="25">
        <v>0</v>
      </c>
    </row>
    <row r="20" spans="2:6" ht="33.75" customHeight="1">
      <c r="B20" s="7" t="s">
        <v>111</v>
      </c>
      <c r="C20" s="33"/>
      <c r="D20" s="25">
        <v>0</v>
      </c>
      <c r="E20" s="25">
        <v>0</v>
      </c>
      <c r="F20" s="25">
        <v>0</v>
      </c>
    </row>
    <row r="21" spans="2:6" ht="33.75" customHeight="1">
      <c r="B21" s="7" t="s">
        <v>94</v>
      </c>
      <c r="C21" s="33"/>
      <c r="D21" s="25">
        <v>0</v>
      </c>
      <c r="E21" s="25">
        <v>0</v>
      </c>
      <c r="F21" s="25">
        <v>0</v>
      </c>
    </row>
    <row r="22" spans="2:6" ht="33.75" customHeight="1">
      <c r="B22" s="7" t="s">
        <v>26</v>
      </c>
      <c r="C22" s="33"/>
      <c r="D22" s="25">
        <v>0</v>
      </c>
      <c r="E22" s="25">
        <v>0</v>
      </c>
      <c r="F22" s="25">
        <v>0</v>
      </c>
    </row>
    <row r="23" spans="2:6" ht="33.75" customHeight="1">
      <c r="B23" s="7" t="s">
        <v>27</v>
      </c>
      <c r="C23" s="33"/>
      <c r="D23" s="25">
        <v>0</v>
      </c>
      <c r="E23" s="25">
        <v>0</v>
      </c>
      <c r="F23" s="25">
        <v>0</v>
      </c>
    </row>
    <row r="24" spans="2:6" ht="33.75" customHeight="1">
      <c r="B24" s="7" t="s">
        <v>28</v>
      </c>
      <c r="C24" s="33"/>
      <c r="D24" s="25">
        <v>0</v>
      </c>
      <c r="E24" s="25">
        <v>0</v>
      </c>
      <c r="F24" s="25">
        <v>0</v>
      </c>
    </row>
    <row r="25" spans="2:6" ht="33.75" customHeight="1">
      <c r="B25" s="7" t="s">
        <v>90</v>
      </c>
      <c r="C25" s="33"/>
      <c r="D25" s="25">
        <v>0</v>
      </c>
      <c r="E25" s="25">
        <v>0</v>
      </c>
      <c r="F25" s="25">
        <v>0</v>
      </c>
    </row>
    <row r="26" spans="2:6" ht="33.75" customHeight="1">
      <c r="B26" s="7" t="s">
        <v>95</v>
      </c>
      <c r="C26" s="33"/>
      <c r="D26" s="25">
        <v>0</v>
      </c>
      <c r="E26" s="25">
        <v>0</v>
      </c>
      <c r="F26" s="25">
        <v>0</v>
      </c>
    </row>
    <row r="27" spans="2:6" ht="33.75" customHeight="1">
      <c r="B27" s="7" t="s">
        <v>29</v>
      </c>
      <c r="C27" s="33"/>
      <c r="D27" s="25">
        <v>0</v>
      </c>
      <c r="E27" s="25">
        <v>0</v>
      </c>
      <c r="F27" s="25">
        <v>0</v>
      </c>
    </row>
    <row r="28" spans="2:6" ht="33.75" customHeight="1">
      <c r="B28" s="7" t="s">
        <v>30</v>
      </c>
      <c r="C28" s="33"/>
      <c r="D28" s="25">
        <v>0</v>
      </c>
      <c r="E28" s="25">
        <v>0</v>
      </c>
      <c r="F28" s="25">
        <v>0</v>
      </c>
    </row>
    <row r="29" spans="2:6" ht="33.75" customHeight="1">
      <c r="B29" s="7" t="s">
        <v>31</v>
      </c>
      <c r="C29" s="33"/>
      <c r="D29" s="25">
        <v>0</v>
      </c>
      <c r="E29" s="25">
        <v>0</v>
      </c>
      <c r="F29" s="25">
        <v>0</v>
      </c>
    </row>
    <row r="30" spans="2:6" ht="33.75" customHeight="1">
      <c r="B30" s="7" t="s">
        <v>96</v>
      </c>
      <c r="C30" s="33"/>
      <c r="D30" s="25">
        <v>0</v>
      </c>
      <c r="E30" s="25">
        <v>0</v>
      </c>
      <c r="F30" s="25">
        <v>0</v>
      </c>
    </row>
    <row r="31" spans="2:6" ht="33.75" customHeight="1">
      <c r="B31" s="7" t="s">
        <v>32</v>
      </c>
      <c r="C31" s="33"/>
      <c r="D31" s="25">
        <v>0</v>
      </c>
      <c r="E31" s="25">
        <v>0</v>
      </c>
      <c r="F31" s="25">
        <v>0</v>
      </c>
    </row>
    <row r="32" spans="2:6" ht="33.75" customHeight="1">
      <c r="B32" s="7" t="s">
        <v>102</v>
      </c>
      <c r="C32" s="33"/>
      <c r="D32" s="25">
        <v>0</v>
      </c>
      <c r="E32" s="25">
        <v>0</v>
      </c>
      <c r="F32" s="25">
        <v>0</v>
      </c>
    </row>
    <row r="33" spans="2:6" ht="33.75" customHeight="1">
      <c r="B33" s="7" t="s">
        <v>91</v>
      </c>
      <c r="C33" s="33"/>
      <c r="D33" s="25">
        <v>0</v>
      </c>
      <c r="E33" s="25">
        <v>0</v>
      </c>
      <c r="F33" s="25">
        <v>0</v>
      </c>
    </row>
    <row r="34" spans="2:6" ht="33.75" customHeight="1">
      <c r="B34" s="7" t="s">
        <v>92</v>
      </c>
      <c r="C34" s="33"/>
      <c r="D34" s="25">
        <v>0</v>
      </c>
      <c r="E34" s="25">
        <v>0</v>
      </c>
      <c r="F34" s="25">
        <v>0</v>
      </c>
    </row>
    <row r="35" spans="2:6" ht="33.75" customHeight="1">
      <c r="B35" s="7" t="s">
        <v>103</v>
      </c>
      <c r="C35" s="33"/>
      <c r="D35" s="25">
        <v>0</v>
      </c>
      <c r="E35" s="25">
        <v>0</v>
      </c>
      <c r="F35" s="25">
        <v>0</v>
      </c>
    </row>
    <row r="36" spans="2:6" ht="33.75" customHeight="1">
      <c r="B36" s="35" t="s">
        <v>106</v>
      </c>
      <c r="C36" s="33"/>
      <c r="D36" s="25">
        <v>0</v>
      </c>
      <c r="E36" s="25">
        <v>0</v>
      </c>
      <c r="F36" s="25">
        <v>0</v>
      </c>
    </row>
    <row r="37" spans="2:6" ht="33.75" customHeight="1">
      <c r="B37" s="36" t="s">
        <v>107</v>
      </c>
      <c r="C37" s="33"/>
      <c r="D37" s="25">
        <v>0</v>
      </c>
      <c r="E37" s="25">
        <v>0</v>
      </c>
      <c r="F37" s="25">
        <v>0</v>
      </c>
    </row>
    <row r="38" spans="2:6" ht="39.75" customHeight="1">
      <c r="B38" s="9" t="s">
        <v>109</v>
      </c>
      <c r="C38" s="33"/>
      <c r="D38" s="25">
        <f>SUM(D13:D37)</f>
        <v>0</v>
      </c>
      <c r="E38" s="25">
        <f>SUM(E13:E37)</f>
        <v>0</v>
      </c>
      <c r="F38" s="25">
        <f>SUM(F13:F37)</f>
        <v>7445</v>
      </c>
    </row>
    <row r="39" spans="1:9" ht="15.75" customHeight="1" thickBot="1">
      <c r="A39" s="16"/>
      <c r="B39" s="2"/>
      <c r="C39" s="34"/>
      <c r="D39" s="16"/>
      <c r="E39" s="16"/>
      <c r="F39" s="16"/>
      <c r="G39" s="16"/>
      <c r="H39" s="16"/>
      <c r="I39" s="1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2007-12-19T02:48:58Z</cp:lastPrinted>
  <dcterms:created xsi:type="dcterms:W3CDTF">1996-12-27T11:06:01Z</dcterms:created>
  <dcterms:modified xsi:type="dcterms:W3CDTF">2010-02-18T07:36:25Z</dcterms:modified>
  <cp:category/>
  <cp:version/>
  <cp:contentType/>
  <cp:contentStatus/>
</cp:coreProperties>
</file>