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820" windowHeight="8805" activeTab="1"/>
  </bookViews>
  <sheets>
    <sheet name="土地" sheetId="1" r:id="rId1"/>
    <sheet name="土地（つづき）" sheetId="2" r:id="rId2"/>
  </sheets>
  <definedNames>
    <definedName name="_xlnm.Print_Area" localSheetId="1">'土地（つづき）'!$A$1:$H$40</definedName>
  </definedNames>
  <calcPr calcMode="manual" fullCalcOnLoad="1"/>
</workbook>
</file>

<file path=xl/sharedStrings.xml><?xml version="1.0" encoding="utf-8"?>
<sst xmlns="http://schemas.openxmlformats.org/spreadsheetml/2006/main" count="121" uniqueCount="53">
  <si>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</si>
  <si>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</si>
  <si>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</si>
  <si>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</si>
  <si>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</si>
  <si>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</si>
  <si>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</si>
  <si>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</si>
  <si>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</si>
  <si>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</si>
  <si>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</si>
  <si>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</si>
  <si>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</si>
  <si>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</si>
  <si>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</si>
  <si>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</si>
  <si>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</si>
  <si>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</si>
  <si>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（１）　土　　　　　地</t>
  </si>
  <si>
    <t>（単位：㎡）</t>
  </si>
  <si>
    <t>行　　　　　　　　　　政　　　　　　　　　　財　　　　　　　　　　産</t>
  </si>
  <si>
    <t>そ の 他 の 行 政 機 関</t>
  </si>
  <si>
    <t>公　　　　共　　　　財　　　　産</t>
  </si>
  <si>
    <t>本　　庁　　舎</t>
  </si>
  <si>
    <t>山　　　　　林</t>
  </si>
  <si>
    <t>そ　　の　　他</t>
  </si>
  <si>
    <t>計</t>
  </si>
  <si>
    <t>消　防　施　設</t>
  </si>
  <si>
    <t>その他の施設</t>
  </si>
  <si>
    <t>小　　学　　校</t>
  </si>
  <si>
    <t>中　　学　　校</t>
  </si>
  <si>
    <t>高　等　学　校</t>
  </si>
  <si>
    <t>公　営　住　宅</t>
  </si>
  <si>
    <t>公　　　　　園</t>
  </si>
  <si>
    <t>（１）　土　　　　　地　（つづき）</t>
  </si>
  <si>
    <t>普　　　　　　　　　通　　　　　　　　　財　　　　　　　　　産</t>
  </si>
  <si>
    <t>宅　　　　　地</t>
  </si>
  <si>
    <t>田　　　　　畑</t>
  </si>
  <si>
    <t xml:space="preserve"> 市町における公共施設の現況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</si>
  <si>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</si>
  <si>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</si>
  <si>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</si>
  <si>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</si>
  <si>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</si>
  <si>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</si>
  <si>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</si>
  <si>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</si>
  <si>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</si>
  <si>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</si>
  <si>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第５表　　　公　有　財　産　の　現　況</t>
  </si>
  <si>
    <t>市町名</t>
  </si>
  <si>
    <t>愛荘町</t>
  </si>
  <si>
    <t>第５表　　　公　有　財　産　の　現　況 （つづき）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</si>
</sst>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1" fontId="0" fillId="0" borderId="0" xfId="16" applyNumberFormat="1" applyFont="1" applyFill="1" applyAlignment="1">
      <alignment horizontal="right"/>
    </xf>
    <xf numFmtId="38" fontId="4" fillId="0" borderId="0" xfId="16" applyFont="1" applyAlignment="1">
      <alignment/>
    </xf>
    <xf numFmtId="41" fontId="0" fillId="0" borderId="0" xfId="16" applyNumberFormat="1" applyFont="1" applyFill="1" applyAlignment="1">
      <alignment/>
    </xf>
    <xf numFmtId="41" fontId="0" fillId="0" borderId="0" xfId="16" applyNumberFormat="1" applyFont="1" applyFill="1" applyAlignment="1">
      <alignment/>
    </xf>
    <xf numFmtId="41" fontId="8" fillId="0" borderId="0" xfId="16" applyNumberFormat="1" applyFont="1" applyFill="1" applyAlignment="1">
      <alignment horizontal="right"/>
    </xf>
    <xf numFmtId="41" fontId="8" fillId="0" borderId="0" xfId="16" applyNumberFormat="1" applyFont="1" applyFill="1" applyAlignment="1">
      <alignment/>
    </xf>
    <xf numFmtId="38" fontId="8" fillId="0" borderId="0" xfId="16" applyFont="1" applyBorder="1" applyAlignment="1">
      <alignment horizontal="distributed"/>
    </xf>
    <xf numFmtId="41" fontId="4" fillId="0" borderId="0" xfId="0" applyNumberFormat="1" applyFont="1" applyAlignment="1">
      <alignment/>
    </xf>
    <xf numFmtId="38" fontId="8" fillId="0" borderId="0" xfId="16" applyFont="1" applyBorder="1" applyAlignment="1">
      <alignment horizontal="center"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>
      <alignment/>
    </xf>
    <xf numFmtId="41" fontId="0" fillId="0" borderId="0" xfId="16" applyNumberFormat="1" applyFont="1" applyAlignment="1">
      <alignment/>
    </xf>
    <xf numFmtId="41" fontId="6" fillId="0" borderId="0" xfId="16" applyNumberFormat="1" applyFont="1" applyAlignment="1">
      <alignment/>
    </xf>
    <xf numFmtId="41" fontId="8" fillId="0" borderId="0" xfId="16" applyNumberFormat="1" applyFont="1" applyAlignment="1">
      <alignment horizontal="right"/>
    </xf>
    <xf numFmtId="41" fontId="8" fillId="0" borderId="0" xfId="16" applyNumberFormat="1" applyFont="1" applyAlignment="1">
      <alignment/>
    </xf>
    <xf numFmtId="41" fontId="8" fillId="0" borderId="1" xfId="16" applyNumberFormat="1" applyFont="1" applyBorder="1" applyAlignment="1">
      <alignment horizontal="right"/>
    </xf>
    <xf numFmtId="41" fontId="8" fillId="0" borderId="1" xfId="16" applyNumberFormat="1" applyFont="1" applyBorder="1" applyAlignment="1">
      <alignment/>
    </xf>
    <xf numFmtId="41" fontId="4" fillId="0" borderId="1" xfId="16" applyNumberFormat="1" applyFont="1" applyBorder="1" applyAlignment="1">
      <alignment/>
    </xf>
    <xf numFmtId="41" fontId="9" fillId="0" borderId="1" xfId="16" applyNumberFormat="1" applyFont="1" applyBorder="1" applyAlignment="1">
      <alignment horizontal="right"/>
    </xf>
    <xf numFmtId="41" fontId="0" fillId="0" borderId="1" xfId="16" applyNumberFormat="1" applyFont="1" applyBorder="1" applyAlignment="1">
      <alignment horizontal="right"/>
    </xf>
    <xf numFmtId="41" fontId="9" fillId="0" borderId="1" xfId="16" applyNumberFormat="1" applyFont="1" applyBorder="1" applyAlignment="1">
      <alignment/>
    </xf>
    <xf numFmtId="41" fontId="8" fillId="0" borderId="2" xfId="16" applyNumberFormat="1" applyFont="1" applyBorder="1" applyAlignment="1">
      <alignment horizontal="distributed"/>
    </xf>
    <xf numFmtId="41" fontId="4" fillId="0" borderId="0" xfId="16" applyNumberFormat="1" applyFont="1" applyAlignment="1">
      <alignment horizontal="right"/>
    </xf>
    <xf numFmtId="41" fontId="4" fillId="0" borderId="3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41" fontId="8" fillId="0" borderId="2" xfId="16" applyNumberFormat="1" applyFont="1" applyBorder="1" applyAlignment="1">
      <alignment horizontal="center"/>
    </xf>
    <xf numFmtId="41" fontId="4" fillId="0" borderId="0" xfId="0" applyNumberFormat="1" applyFont="1" applyAlignment="1">
      <alignment horizontal="right"/>
    </xf>
    <xf numFmtId="41" fontId="8" fillId="0" borderId="4" xfId="16" applyNumberFormat="1" applyFont="1" applyBorder="1" applyAlignment="1">
      <alignment/>
    </xf>
    <xf numFmtId="41" fontId="0" fillId="0" borderId="4" xfId="16" applyNumberFormat="1" applyFont="1" applyBorder="1" applyAlignment="1">
      <alignment horizontal="right"/>
    </xf>
    <xf numFmtId="41" fontId="0" fillId="0" borderId="5" xfId="16" applyNumberFormat="1" applyFont="1" applyBorder="1" applyAlignment="1">
      <alignment horizontal="right"/>
    </xf>
    <xf numFmtId="41" fontId="8" fillId="0" borderId="1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4" fillId="0" borderId="1" xfId="16" applyNumberFormat="1" applyFont="1" applyBorder="1" applyAlignment="1">
      <alignment/>
    </xf>
    <xf numFmtId="41" fontId="8" fillId="0" borderId="4" xfId="16" applyNumberFormat="1" applyFont="1" applyBorder="1" applyAlignment="1">
      <alignment/>
    </xf>
    <xf numFmtId="41" fontId="0" fillId="0" borderId="1" xfId="16" applyNumberFormat="1" applyFont="1" applyBorder="1" applyAlignment="1">
      <alignment/>
    </xf>
    <xf numFmtId="41" fontId="8" fillId="2" borderId="0" xfId="16" applyNumberFormat="1" applyFont="1" applyFill="1" applyAlignment="1">
      <alignment horizontal="right"/>
    </xf>
    <xf numFmtId="38" fontId="8" fillId="2" borderId="0" xfId="16" applyFont="1" applyFill="1" applyBorder="1" applyAlignment="1">
      <alignment/>
    </xf>
    <xf numFmtId="41" fontId="8" fillId="2" borderId="2" xfId="16" applyNumberFormat="1" applyFont="1" applyFill="1" applyBorder="1" applyAlignment="1">
      <alignment/>
    </xf>
    <xf numFmtId="41" fontId="8" fillId="2" borderId="6" xfId="16" applyNumberFormat="1" applyFont="1" applyFill="1" applyBorder="1" applyAlignment="1">
      <alignment horizontal="centerContinuous"/>
    </xf>
    <xf numFmtId="41" fontId="8" fillId="2" borderId="7" xfId="16" applyNumberFormat="1" applyFont="1" applyFill="1" applyBorder="1" applyAlignment="1">
      <alignment horizontal="centerContinuous"/>
    </xf>
    <xf numFmtId="41" fontId="8" fillId="2" borderId="8" xfId="16" applyNumberFormat="1" applyFont="1" applyFill="1" applyBorder="1" applyAlignment="1">
      <alignment horizontal="right"/>
    </xf>
    <xf numFmtId="41" fontId="8" fillId="2" borderId="2" xfId="16" applyNumberFormat="1" applyFont="1" applyFill="1" applyBorder="1" applyAlignment="1">
      <alignment horizontal="center"/>
    </xf>
    <xf numFmtId="41" fontId="8" fillId="2" borderId="9" xfId="16" applyNumberFormat="1" applyFont="1" applyFill="1" applyBorder="1" applyAlignment="1">
      <alignment horizontal="right"/>
    </xf>
    <xf numFmtId="38" fontId="8" fillId="2" borderId="0" xfId="16" applyFont="1" applyFill="1" applyBorder="1" applyAlignment="1">
      <alignment horizontal="distributed"/>
    </xf>
    <xf numFmtId="41" fontId="8" fillId="2" borderId="0" xfId="16" applyNumberFormat="1" applyFont="1" applyFill="1" applyAlignment="1">
      <alignment/>
    </xf>
    <xf numFmtId="41" fontId="8" fillId="2" borderId="9" xfId="16" applyNumberFormat="1" applyFont="1" applyFill="1" applyBorder="1" applyAlignment="1">
      <alignment/>
    </xf>
    <xf numFmtId="41" fontId="8" fillId="2" borderId="1" xfId="16" applyNumberFormat="1" applyFont="1" applyFill="1" applyBorder="1" applyAlignment="1">
      <alignment horizontal="right"/>
    </xf>
    <xf numFmtId="38" fontId="8" fillId="2" borderId="1" xfId="16" applyFont="1" applyFill="1" applyBorder="1" applyAlignment="1">
      <alignment/>
    </xf>
    <xf numFmtId="41" fontId="8" fillId="2" borderId="4" xfId="16" applyNumberFormat="1" applyFont="1" applyFill="1" applyBorder="1" applyAlignment="1">
      <alignment/>
    </xf>
    <xf numFmtId="41" fontId="8" fillId="2" borderId="4" xfId="16" applyNumberFormat="1" applyFont="1" applyFill="1" applyBorder="1" applyAlignment="1">
      <alignment horizontal="right"/>
    </xf>
    <xf numFmtId="41" fontId="8" fillId="2" borderId="5" xfId="16" applyNumberFormat="1" applyFont="1" applyFill="1" applyBorder="1" applyAlignment="1">
      <alignment horizontal="right"/>
    </xf>
    <xf numFmtId="41" fontId="8" fillId="2" borderId="0" xfId="16" applyNumberFormat="1" applyFont="1" applyFill="1" applyAlignment="1">
      <alignment/>
    </xf>
    <xf numFmtId="41" fontId="8" fillId="2" borderId="2" xfId="16" applyNumberFormat="1" applyFont="1" applyFill="1" applyBorder="1" applyAlignment="1">
      <alignment/>
    </xf>
    <xf numFmtId="41" fontId="8" fillId="2" borderId="1" xfId="16" applyNumberFormat="1" applyFont="1" applyFill="1" applyBorder="1" applyAlignment="1">
      <alignment/>
    </xf>
    <xf numFmtId="41" fontId="8" fillId="2" borderId="4" xfId="16" applyNumberFormat="1" applyFont="1" applyFill="1" applyBorder="1" applyAlignment="1">
      <alignment/>
    </xf>
    <xf numFmtId="41" fontId="7" fillId="0" borderId="0" xfId="16" applyNumberFormat="1" applyFont="1" applyAlignment="1">
      <alignment horizontal="left"/>
    </xf>
    <xf numFmtId="41" fontId="8" fillId="2" borderId="10" xfId="16" applyNumberFormat="1" applyFont="1" applyFill="1" applyBorder="1" applyAlignment="1">
      <alignment horizontal="center"/>
    </xf>
    <xf numFmtId="41" fontId="8" fillId="2" borderId="11" xfId="16" applyNumberFormat="1" applyFont="1" applyFill="1" applyBorder="1" applyAlignment="1">
      <alignment horizontal="center"/>
    </xf>
    <xf numFmtId="41" fontId="8" fillId="2" borderId="12" xfId="16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R40"/>
  <sheetViews>
    <sheetView zoomScale="75" zoomScaleNormal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H9" sqref="H9"/>
    </sheetView>
  </sheetViews>
  <sheetFormatPr defaultColWidth="9.00390625" defaultRowHeight="13.5"/>
  <cols>
    <col min="1" max="1" width="1.75390625" style="10" customWidth="1"/>
    <col min="2" max="2" width="13.375" style="11" customWidth="1"/>
    <col min="3" max="3" width="1.75390625" style="11" customWidth="1"/>
    <col min="4" max="9" width="15.25390625" style="10" customWidth="1"/>
    <col min="10" max="15" width="15.25390625" style="12" customWidth="1"/>
    <col min="16" max="16" width="1.875" style="10" customWidth="1"/>
    <col min="17" max="17" width="13.375" style="12" customWidth="1"/>
    <col min="18" max="16384" width="9.00390625" style="10" customWidth="1"/>
  </cols>
  <sheetData>
    <row r="1" ht="17.25" customHeight="1">
      <c r="B1" s="2" t="s">
        <v>38</v>
      </c>
    </row>
    <row r="2" ht="13.5" customHeight="1"/>
    <row r="3" spans="1:18" ht="30" customHeight="1">
      <c r="A3" s="13"/>
      <c r="B3" s="56" t="s">
        <v>49</v>
      </c>
      <c r="C3" s="56"/>
      <c r="D3" s="56"/>
      <c r="E3" s="56"/>
      <c r="F3" s="56"/>
      <c r="G3" s="56"/>
      <c r="H3" s="56"/>
      <c r="I3" s="56"/>
      <c r="J3" s="14"/>
      <c r="K3" s="14"/>
      <c r="L3" s="14"/>
      <c r="M3" s="14"/>
      <c r="N3" s="14"/>
      <c r="O3" s="14"/>
      <c r="P3" s="14"/>
      <c r="Q3" s="15"/>
      <c r="R3" s="14"/>
    </row>
    <row r="4" spans="1:18" ht="13.5" customHeight="1">
      <c r="A4" s="13"/>
      <c r="B4" s="13"/>
      <c r="C4" s="13"/>
      <c r="D4" s="14"/>
      <c r="E4" s="14"/>
      <c r="F4" s="14"/>
      <c r="G4" s="14"/>
      <c r="H4" s="14"/>
      <c r="I4" s="14"/>
      <c r="J4" s="15"/>
      <c r="K4" s="15"/>
      <c r="L4" s="15"/>
      <c r="M4" s="15"/>
      <c r="N4" s="15"/>
      <c r="O4" s="15"/>
      <c r="P4" s="14"/>
      <c r="Q4" s="15"/>
      <c r="R4" s="14"/>
    </row>
    <row r="5" spans="1:18" ht="15" customHeight="1" thickBot="1">
      <c r="A5" s="16"/>
      <c r="B5" s="17"/>
      <c r="C5" s="17"/>
      <c r="D5" s="18" t="s">
        <v>18</v>
      </c>
      <c r="E5" s="19"/>
      <c r="F5" s="19"/>
      <c r="G5" s="19"/>
      <c r="H5" s="19"/>
      <c r="I5" s="20"/>
      <c r="J5" s="21"/>
      <c r="K5" s="21"/>
      <c r="L5" s="21"/>
      <c r="M5" s="21"/>
      <c r="N5" s="21"/>
      <c r="O5" s="20" t="s">
        <v>19</v>
      </c>
      <c r="P5" s="14"/>
      <c r="Q5" s="16"/>
      <c r="R5" s="14"/>
    </row>
    <row r="6" spans="1:18" s="1" customFormat="1" ht="13.5" customHeight="1">
      <c r="A6" s="36"/>
      <c r="B6" s="37"/>
      <c r="C6" s="38"/>
      <c r="D6" s="39" t="s">
        <v>20</v>
      </c>
      <c r="E6" s="39"/>
      <c r="F6" s="39"/>
      <c r="G6" s="39"/>
      <c r="H6" s="39"/>
      <c r="I6" s="39"/>
      <c r="J6" s="39" t="s">
        <v>20</v>
      </c>
      <c r="K6" s="39"/>
      <c r="L6" s="39"/>
      <c r="M6" s="39"/>
      <c r="N6" s="39"/>
      <c r="O6" s="40"/>
      <c r="P6" s="41"/>
      <c r="Q6" s="37"/>
      <c r="R6" s="5"/>
    </row>
    <row r="7" spans="1:18" s="1" customFormat="1" ht="13.5" customHeight="1">
      <c r="A7" s="36"/>
      <c r="B7" s="37"/>
      <c r="C7" s="38"/>
      <c r="D7" s="42"/>
      <c r="E7" s="39" t="s">
        <v>21</v>
      </c>
      <c r="F7" s="40"/>
      <c r="G7" s="39" t="s">
        <v>22</v>
      </c>
      <c r="H7" s="39"/>
      <c r="I7" s="39"/>
      <c r="J7" s="39" t="s">
        <v>22</v>
      </c>
      <c r="K7" s="39"/>
      <c r="L7" s="40"/>
      <c r="M7" s="42"/>
      <c r="N7" s="42"/>
      <c r="O7" s="42"/>
      <c r="P7" s="43"/>
      <c r="Q7" s="37"/>
      <c r="R7" s="5"/>
    </row>
    <row r="8" spans="1:18" s="1" customFormat="1" ht="13.5" customHeight="1">
      <c r="A8" s="36"/>
      <c r="B8" s="44" t="s">
        <v>50</v>
      </c>
      <c r="C8" s="42"/>
      <c r="D8" s="42" t="s">
        <v>23</v>
      </c>
      <c r="E8" s="42"/>
      <c r="F8" s="42"/>
      <c r="G8" s="42"/>
      <c r="H8" s="42"/>
      <c r="I8" s="42"/>
      <c r="J8" s="42"/>
      <c r="K8" s="42"/>
      <c r="L8" s="42"/>
      <c r="M8" s="42" t="s">
        <v>24</v>
      </c>
      <c r="N8" s="42" t="s">
        <v>25</v>
      </c>
      <c r="O8" s="42" t="s">
        <v>26</v>
      </c>
      <c r="P8" s="43"/>
      <c r="Q8" s="44" t="s">
        <v>50</v>
      </c>
      <c r="R8" s="5"/>
    </row>
    <row r="9" spans="1:18" s="3" customFormat="1" ht="13.5" customHeight="1">
      <c r="A9" s="45"/>
      <c r="B9" s="37"/>
      <c r="C9" s="38"/>
      <c r="D9" s="42"/>
      <c r="E9" s="42" t="s">
        <v>27</v>
      </c>
      <c r="F9" s="42" t="s">
        <v>28</v>
      </c>
      <c r="G9" s="42" t="s">
        <v>29</v>
      </c>
      <c r="H9" s="42" t="s">
        <v>30</v>
      </c>
      <c r="I9" s="42" t="s">
        <v>31</v>
      </c>
      <c r="J9" s="42" t="s">
        <v>32</v>
      </c>
      <c r="K9" s="42" t="s">
        <v>33</v>
      </c>
      <c r="L9" s="42" t="s">
        <v>28</v>
      </c>
      <c r="M9" s="42"/>
      <c r="N9" s="42"/>
      <c r="O9" s="42"/>
      <c r="P9" s="46"/>
      <c r="Q9" s="37"/>
      <c r="R9" s="6"/>
    </row>
    <row r="10" spans="1:18" s="1" customFormat="1" ht="14.25" customHeight="1" thickBot="1">
      <c r="A10" s="47"/>
      <c r="B10" s="48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48"/>
      <c r="R10" s="5"/>
    </row>
    <row r="11" spans="1:17" ht="37.5" customHeight="1">
      <c r="A11" s="14"/>
      <c r="B11" s="7" t="s">
        <v>0</v>
      </c>
      <c r="C11" s="22"/>
      <c r="D11" s="8">
        <v>16833</v>
      </c>
      <c r="E11" s="8">
        <v>21303</v>
      </c>
      <c r="F11" s="8">
        <v>83400</v>
      </c>
      <c r="G11" s="8">
        <v>804522</v>
      </c>
      <c r="H11" s="8">
        <v>550014</v>
      </c>
      <c r="I11" s="23">
        <v>0</v>
      </c>
      <c r="J11" s="8">
        <v>414499</v>
      </c>
      <c r="K11" s="8">
        <v>1323828</v>
      </c>
      <c r="L11" s="8">
        <v>772739</v>
      </c>
      <c r="M11" s="8">
        <v>0</v>
      </c>
      <c r="N11" s="8">
        <v>2922055</v>
      </c>
      <c r="O11" s="24">
        <f aca="true" t="shared" si="0" ref="O11:O23">SUM(D11:N11)</f>
        <v>6909193</v>
      </c>
      <c r="Q11" s="7" t="s">
        <v>0</v>
      </c>
    </row>
    <row r="12" spans="1:17" ht="30.75" customHeight="1">
      <c r="A12" s="14"/>
      <c r="B12" s="7" t="s">
        <v>1</v>
      </c>
      <c r="C12" s="22"/>
      <c r="D12" s="8">
        <v>8482</v>
      </c>
      <c r="E12" s="8">
        <v>19612</v>
      </c>
      <c r="F12" s="8">
        <v>138599</v>
      </c>
      <c r="G12" s="8">
        <v>318948</v>
      </c>
      <c r="H12" s="8">
        <v>181872</v>
      </c>
      <c r="I12" s="23">
        <v>0</v>
      </c>
      <c r="J12" s="8">
        <v>90962</v>
      </c>
      <c r="K12" s="8">
        <v>579469</v>
      </c>
      <c r="L12" s="8">
        <v>1076692</v>
      </c>
      <c r="M12" s="8">
        <v>0</v>
      </c>
      <c r="N12" s="8">
        <v>0</v>
      </c>
      <c r="O12" s="25">
        <f t="shared" si="0"/>
        <v>2414636</v>
      </c>
      <c r="Q12" s="7" t="s">
        <v>1</v>
      </c>
    </row>
    <row r="13" spans="1:17" ht="30.75" customHeight="1">
      <c r="A13" s="14"/>
      <c r="B13" s="7" t="s">
        <v>2</v>
      </c>
      <c r="C13" s="22"/>
      <c r="D13" s="8">
        <v>12875</v>
      </c>
      <c r="E13" s="8">
        <v>2643</v>
      </c>
      <c r="F13" s="8">
        <v>17336</v>
      </c>
      <c r="G13" s="8">
        <v>303862</v>
      </c>
      <c r="H13" s="8">
        <v>191293</v>
      </c>
      <c r="I13" s="23">
        <v>0</v>
      </c>
      <c r="J13" s="8">
        <v>56664</v>
      </c>
      <c r="K13" s="8">
        <v>308976</v>
      </c>
      <c r="L13" s="8">
        <v>661994</v>
      </c>
      <c r="M13" s="8">
        <v>0</v>
      </c>
      <c r="N13" s="8">
        <v>0</v>
      </c>
      <c r="O13" s="25">
        <f t="shared" si="0"/>
        <v>1555643</v>
      </c>
      <c r="Q13" s="7" t="s">
        <v>2</v>
      </c>
    </row>
    <row r="14" spans="1:17" ht="30.75" customHeight="1">
      <c r="A14" s="14"/>
      <c r="B14" s="7" t="s">
        <v>3</v>
      </c>
      <c r="C14" s="22"/>
      <c r="D14" s="8">
        <v>14653</v>
      </c>
      <c r="E14" s="8">
        <v>9748</v>
      </c>
      <c r="F14" s="8">
        <v>0</v>
      </c>
      <c r="G14" s="8">
        <v>240313</v>
      </c>
      <c r="H14" s="8">
        <v>133323</v>
      </c>
      <c r="I14" s="23">
        <v>0</v>
      </c>
      <c r="J14" s="8">
        <v>222986</v>
      </c>
      <c r="K14" s="8">
        <v>321011</v>
      </c>
      <c r="L14" s="8">
        <v>352893</v>
      </c>
      <c r="M14" s="8">
        <v>0</v>
      </c>
      <c r="N14" s="8">
        <v>0</v>
      </c>
      <c r="O14" s="25">
        <f t="shared" si="0"/>
        <v>1294927</v>
      </c>
      <c r="Q14" s="7" t="s">
        <v>3</v>
      </c>
    </row>
    <row r="15" spans="1:17" ht="30.75" customHeight="1">
      <c r="A15" s="14"/>
      <c r="B15" s="7" t="s">
        <v>4</v>
      </c>
      <c r="C15" s="22"/>
      <c r="D15" s="8">
        <v>23054</v>
      </c>
      <c r="E15" s="8">
        <v>12330</v>
      </c>
      <c r="F15" s="8">
        <v>73639</v>
      </c>
      <c r="G15" s="8">
        <v>232236</v>
      </c>
      <c r="H15" s="8">
        <v>121481</v>
      </c>
      <c r="I15" s="23">
        <v>0</v>
      </c>
      <c r="J15" s="8">
        <v>151418</v>
      </c>
      <c r="K15" s="8">
        <v>318818</v>
      </c>
      <c r="L15" s="8">
        <v>527616</v>
      </c>
      <c r="M15" s="8">
        <v>0</v>
      </c>
      <c r="N15" s="8">
        <v>0</v>
      </c>
      <c r="O15" s="25">
        <f t="shared" si="0"/>
        <v>1460592</v>
      </c>
      <c r="Q15" s="7" t="s">
        <v>4</v>
      </c>
    </row>
    <row r="16" spans="1:17" ht="30.75" customHeight="1">
      <c r="A16" s="14"/>
      <c r="B16" s="7" t="s">
        <v>5</v>
      </c>
      <c r="C16" s="22"/>
      <c r="D16" s="8">
        <v>20182</v>
      </c>
      <c r="E16" s="8">
        <v>11668</v>
      </c>
      <c r="F16" s="8">
        <v>11204</v>
      </c>
      <c r="G16" s="8">
        <v>175535</v>
      </c>
      <c r="H16" s="8">
        <v>182647</v>
      </c>
      <c r="I16" s="23">
        <v>0</v>
      </c>
      <c r="J16" s="8">
        <v>27340</v>
      </c>
      <c r="K16" s="8">
        <v>404046</v>
      </c>
      <c r="L16" s="8">
        <v>325133</v>
      </c>
      <c r="M16" s="8">
        <v>0</v>
      </c>
      <c r="N16" s="8">
        <v>0</v>
      </c>
      <c r="O16" s="25">
        <f t="shared" si="0"/>
        <v>1157755</v>
      </c>
      <c r="Q16" s="7" t="s">
        <v>5</v>
      </c>
    </row>
    <row r="17" spans="1:17" ht="30.75" customHeight="1">
      <c r="A17" s="14"/>
      <c r="B17" s="7" t="s">
        <v>39</v>
      </c>
      <c r="C17" s="22"/>
      <c r="D17" s="8">
        <v>8011</v>
      </c>
      <c r="E17" s="8">
        <v>4369</v>
      </c>
      <c r="F17" s="8">
        <v>0</v>
      </c>
      <c r="G17" s="8">
        <v>175198</v>
      </c>
      <c r="H17" s="8">
        <v>106482</v>
      </c>
      <c r="I17" s="23">
        <v>0</v>
      </c>
      <c r="J17" s="8">
        <v>55282</v>
      </c>
      <c r="K17" s="8">
        <v>270827</v>
      </c>
      <c r="L17" s="8">
        <v>227220</v>
      </c>
      <c r="M17" s="8">
        <v>0</v>
      </c>
      <c r="N17" s="8">
        <v>0</v>
      </c>
      <c r="O17" s="25">
        <f t="shared" si="0"/>
        <v>847389</v>
      </c>
      <c r="Q17" s="7" t="s">
        <v>39</v>
      </c>
    </row>
    <row r="18" spans="1:17" ht="30.75" customHeight="1">
      <c r="A18" s="14"/>
      <c r="B18" s="7" t="s">
        <v>40</v>
      </c>
      <c r="C18" s="22"/>
      <c r="D18" s="8">
        <v>47954</v>
      </c>
      <c r="E18" s="8">
        <v>19338</v>
      </c>
      <c r="F18" s="8">
        <v>20171</v>
      </c>
      <c r="G18" s="8">
        <v>391873</v>
      </c>
      <c r="H18" s="8">
        <v>274371</v>
      </c>
      <c r="I18" s="23">
        <v>0</v>
      </c>
      <c r="J18" s="8">
        <v>124253</v>
      </c>
      <c r="K18" s="8">
        <v>902924</v>
      </c>
      <c r="L18" s="8">
        <v>913328</v>
      </c>
      <c r="M18" s="8">
        <v>5610581</v>
      </c>
      <c r="N18" s="8">
        <v>0</v>
      </c>
      <c r="O18" s="25">
        <f t="shared" si="0"/>
        <v>8304793</v>
      </c>
      <c r="Q18" s="7" t="s">
        <v>40</v>
      </c>
    </row>
    <row r="19" spans="1:17" ht="30.75" customHeight="1">
      <c r="A19" s="14"/>
      <c r="B19" s="7" t="s">
        <v>41</v>
      </c>
      <c r="C19" s="22"/>
      <c r="D19" s="8">
        <v>18863</v>
      </c>
      <c r="E19" s="8">
        <v>1941</v>
      </c>
      <c r="F19" s="8">
        <v>4479</v>
      </c>
      <c r="G19" s="8">
        <v>124329</v>
      </c>
      <c r="H19" s="8">
        <v>95011</v>
      </c>
      <c r="I19" s="23">
        <v>0</v>
      </c>
      <c r="J19" s="8">
        <v>47583</v>
      </c>
      <c r="K19" s="8">
        <v>108782</v>
      </c>
      <c r="L19" s="8">
        <v>443880</v>
      </c>
      <c r="M19" s="8">
        <v>0</v>
      </c>
      <c r="N19" s="8">
        <v>0</v>
      </c>
      <c r="O19" s="25">
        <f t="shared" si="0"/>
        <v>844868</v>
      </c>
      <c r="Q19" s="7" t="s">
        <v>41</v>
      </c>
    </row>
    <row r="20" spans="1:17" ht="30.75" customHeight="1">
      <c r="A20" s="14"/>
      <c r="B20" s="7" t="s">
        <v>42</v>
      </c>
      <c r="C20" s="22"/>
      <c r="D20" s="8">
        <v>18641</v>
      </c>
      <c r="E20" s="8">
        <v>0</v>
      </c>
      <c r="F20" s="8">
        <v>5252</v>
      </c>
      <c r="G20" s="8">
        <v>284332</v>
      </c>
      <c r="H20" s="8">
        <v>167306</v>
      </c>
      <c r="I20" s="23">
        <v>0</v>
      </c>
      <c r="J20" s="8">
        <v>89298</v>
      </c>
      <c r="K20" s="8">
        <v>209914</v>
      </c>
      <c r="L20" s="8">
        <v>237178</v>
      </c>
      <c r="M20" s="8">
        <v>0</v>
      </c>
      <c r="N20" s="8">
        <v>0</v>
      </c>
      <c r="O20" s="25">
        <f t="shared" si="0"/>
        <v>1011921</v>
      </c>
      <c r="Q20" s="7" t="s">
        <v>42</v>
      </c>
    </row>
    <row r="21" spans="1:17" ht="30.75" customHeight="1">
      <c r="A21" s="14"/>
      <c r="B21" s="7" t="s">
        <v>43</v>
      </c>
      <c r="C21" s="22"/>
      <c r="D21" s="8">
        <v>16610</v>
      </c>
      <c r="E21" s="8">
        <v>19276</v>
      </c>
      <c r="F21" s="8">
        <v>54424</v>
      </c>
      <c r="G21" s="8">
        <v>237935</v>
      </c>
      <c r="H21" s="8">
        <v>153643</v>
      </c>
      <c r="I21" s="23">
        <v>0</v>
      </c>
      <c r="J21" s="8">
        <v>173138</v>
      </c>
      <c r="K21" s="8">
        <v>755514</v>
      </c>
      <c r="L21" s="8">
        <v>3285009</v>
      </c>
      <c r="M21" s="8">
        <v>682056</v>
      </c>
      <c r="N21" s="8">
        <v>0</v>
      </c>
      <c r="O21" s="25">
        <f t="shared" si="0"/>
        <v>5377605</v>
      </c>
      <c r="Q21" s="7" t="s">
        <v>43</v>
      </c>
    </row>
    <row r="22" spans="1:17" ht="30.75" customHeight="1">
      <c r="A22" s="14"/>
      <c r="B22" s="7" t="s">
        <v>44</v>
      </c>
      <c r="C22" s="22"/>
      <c r="D22" s="8">
        <v>81641</v>
      </c>
      <c r="E22" s="8">
        <v>6517</v>
      </c>
      <c r="F22" s="8">
        <v>12668</v>
      </c>
      <c r="G22" s="8">
        <v>496420</v>
      </c>
      <c r="H22" s="8">
        <v>355867</v>
      </c>
      <c r="I22" s="23">
        <v>0</v>
      </c>
      <c r="J22" s="8">
        <v>132304</v>
      </c>
      <c r="K22" s="8">
        <v>372151</v>
      </c>
      <c r="L22" s="8">
        <v>1276706</v>
      </c>
      <c r="M22" s="8">
        <v>94431</v>
      </c>
      <c r="N22" s="8">
        <v>0</v>
      </c>
      <c r="O22" s="25">
        <f t="shared" si="0"/>
        <v>2828705</v>
      </c>
      <c r="Q22" s="7" t="s">
        <v>44</v>
      </c>
    </row>
    <row r="23" spans="1:17" ht="30.75" customHeight="1">
      <c r="A23" s="14"/>
      <c r="B23" s="7" t="s">
        <v>45</v>
      </c>
      <c r="C23" s="22"/>
      <c r="D23" s="8">
        <v>30562</v>
      </c>
      <c r="E23" s="8">
        <v>1310</v>
      </c>
      <c r="F23" s="8">
        <v>0</v>
      </c>
      <c r="G23" s="8">
        <v>203406</v>
      </c>
      <c r="H23" s="8">
        <v>192284</v>
      </c>
      <c r="I23" s="23">
        <v>0</v>
      </c>
      <c r="J23" s="8">
        <v>18829</v>
      </c>
      <c r="K23" s="8">
        <v>19782</v>
      </c>
      <c r="L23" s="8">
        <v>714875</v>
      </c>
      <c r="M23" s="8">
        <v>0</v>
      </c>
      <c r="N23" s="8">
        <v>0</v>
      </c>
      <c r="O23" s="25">
        <f t="shared" si="0"/>
        <v>1181048</v>
      </c>
      <c r="Q23" s="7" t="s">
        <v>45</v>
      </c>
    </row>
    <row r="24" spans="1:17" ht="38.25" customHeight="1">
      <c r="A24" s="14"/>
      <c r="B24" s="9" t="s">
        <v>46</v>
      </c>
      <c r="C24" s="26"/>
      <c r="D24" s="27">
        <f aca="true" t="shared" si="1" ref="D24:O24">SUM(D11:D23)</f>
        <v>318361</v>
      </c>
      <c r="E24" s="27">
        <f t="shared" si="1"/>
        <v>130055</v>
      </c>
      <c r="F24" s="27">
        <f t="shared" si="1"/>
        <v>421172</v>
      </c>
      <c r="G24" s="27">
        <f t="shared" si="1"/>
        <v>3988909</v>
      </c>
      <c r="H24" s="27">
        <f t="shared" si="1"/>
        <v>2705594</v>
      </c>
      <c r="I24" s="27">
        <f t="shared" si="1"/>
        <v>0</v>
      </c>
      <c r="J24" s="27">
        <f t="shared" si="1"/>
        <v>1604556</v>
      </c>
      <c r="K24" s="27">
        <f t="shared" si="1"/>
        <v>5896042</v>
      </c>
      <c r="L24" s="27">
        <f t="shared" si="1"/>
        <v>10815263</v>
      </c>
      <c r="M24" s="27">
        <f t="shared" si="1"/>
        <v>6387068</v>
      </c>
      <c r="N24" s="27">
        <f t="shared" si="1"/>
        <v>2922055</v>
      </c>
      <c r="O24" s="25">
        <f t="shared" si="1"/>
        <v>35189075</v>
      </c>
      <c r="Q24" s="9" t="s">
        <v>46</v>
      </c>
    </row>
    <row r="25" spans="1:17" ht="37.5" customHeight="1">
      <c r="A25" s="14"/>
      <c r="B25" s="7" t="s">
        <v>6</v>
      </c>
      <c r="C25" s="22"/>
      <c r="D25" s="8">
        <v>42325</v>
      </c>
      <c r="E25" s="8">
        <v>772</v>
      </c>
      <c r="F25" s="8">
        <v>0</v>
      </c>
      <c r="G25" s="8">
        <v>32976</v>
      </c>
      <c r="H25" s="8">
        <v>39626</v>
      </c>
      <c r="I25" s="23">
        <v>0</v>
      </c>
      <c r="J25" s="8">
        <v>23322</v>
      </c>
      <c r="K25" s="8">
        <v>5446</v>
      </c>
      <c r="L25" s="8">
        <v>220414</v>
      </c>
      <c r="M25" s="8">
        <v>14743</v>
      </c>
      <c r="N25" s="8">
        <v>145007</v>
      </c>
      <c r="O25" s="25">
        <f aca="true" t="shared" si="2" ref="O25:O37">SUM(D25:N25)</f>
        <v>524631</v>
      </c>
      <c r="Q25" s="7" t="s">
        <v>6</v>
      </c>
    </row>
    <row r="26" spans="1:17" ht="30.75" customHeight="1">
      <c r="A26" s="14"/>
      <c r="B26" s="7" t="s">
        <v>7</v>
      </c>
      <c r="C26" s="22"/>
      <c r="D26" s="8">
        <v>25598</v>
      </c>
      <c r="E26" s="8">
        <v>583</v>
      </c>
      <c r="F26" s="8">
        <v>0</v>
      </c>
      <c r="G26" s="8">
        <v>156138</v>
      </c>
      <c r="H26" s="8">
        <v>43763</v>
      </c>
      <c r="I26" s="23">
        <v>0</v>
      </c>
      <c r="J26" s="8">
        <v>23521</v>
      </c>
      <c r="K26" s="8">
        <v>78576</v>
      </c>
      <c r="L26" s="8">
        <v>82882</v>
      </c>
      <c r="M26" s="8">
        <v>138871</v>
      </c>
      <c r="N26" s="8">
        <v>0</v>
      </c>
      <c r="O26" s="25">
        <f t="shared" si="2"/>
        <v>549932</v>
      </c>
      <c r="Q26" s="7" t="s">
        <v>7</v>
      </c>
    </row>
    <row r="27" spans="1:17" ht="30.75" customHeight="1">
      <c r="A27" s="14"/>
      <c r="B27" s="7" t="s">
        <v>8</v>
      </c>
      <c r="C27" s="22"/>
      <c r="D27" s="8">
        <v>14079</v>
      </c>
      <c r="E27" s="8">
        <v>8202</v>
      </c>
      <c r="F27" s="8">
        <v>0</v>
      </c>
      <c r="G27" s="8">
        <v>69412</v>
      </c>
      <c r="H27" s="8">
        <v>42604</v>
      </c>
      <c r="I27" s="23">
        <v>0</v>
      </c>
      <c r="J27" s="8">
        <v>0</v>
      </c>
      <c r="K27" s="8">
        <v>268310</v>
      </c>
      <c r="L27" s="8">
        <v>125981</v>
      </c>
      <c r="M27" s="8">
        <v>0</v>
      </c>
      <c r="N27" s="8">
        <v>0</v>
      </c>
      <c r="O27" s="25">
        <f t="shared" si="2"/>
        <v>528588</v>
      </c>
      <c r="Q27" s="7" t="s">
        <v>8</v>
      </c>
    </row>
    <row r="28" spans="1:17" ht="30.75" customHeight="1">
      <c r="A28" s="14"/>
      <c r="B28" s="7" t="s">
        <v>51</v>
      </c>
      <c r="C28" s="22"/>
      <c r="D28" s="8">
        <v>26122</v>
      </c>
      <c r="E28" s="8">
        <v>3109</v>
      </c>
      <c r="F28" s="8">
        <v>7500</v>
      </c>
      <c r="G28" s="8">
        <v>85685</v>
      </c>
      <c r="H28" s="8">
        <v>57181</v>
      </c>
      <c r="I28" s="23">
        <v>0</v>
      </c>
      <c r="J28" s="8">
        <v>26294</v>
      </c>
      <c r="K28" s="8">
        <v>17688</v>
      </c>
      <c r="L28" s="8">
        <v>181617</v>
      </c>
      <c r="M28" s="8">
        <v>0</v>
      </c>
      <c r="N28" s="8">
        <v>0</v>
      </c>
      <c r="O28" s="25">
        <f t="shared" si="2"/>
        <v>405196</v>
      </c>
      <c r="Q28" s="7" t="s">
        <v>51</v>
      </c>
    </row>
    <row r="29" spans="1:17" ht="30.75" customHeight="1">
      <c r="A29" s="14"/>
      <c r="B29" s="7" t="s">
        <v>9</v>
      </c>
      <c r="C29" s="22"/>
      <c r="D29" s="8">
        <v>6269</v>
      </c>
      <c r="E29" s="8">
        <v>0</v>
      </c>
      <c r="F29" s="8">
        <v>446</v>
      </c>
      <c r="G29" s="8">
        <v>48158</v>
      </c>
      <c r="H29" s="8">
        <v>22094</v>
      </c>
      <c r="I29" s="23">
        <v>0</v>
      </c>
      <c r="J29" s="8">
        <v>61236</v>
      </c>
      <c r="K29" s="8">
        <v>794</v>
      </c>
      <c r="L29" s="8">
        <v>79556</v>
      </c>
      <c r="M29" s="8">
        <v>0</v>
      </c>
      <c r="N29" s="8">
        <v>0</v>
      </c>
      <c r="O29" s="25">
        <f t="shared" si="2"/>
        <v>218553</v>
      </c>
      <c r="Q29" s="7" t="s">
        <v>9</v>
      </c>
    </row>
    <row r="30" spans="1:17" ht="30.75" customHeight="1">
      <c r="A30" s="14"/>
      <c r="B30" s="7" t="s">
        <v>10</v>
      </c>
      <c r="C30" s="22"/>
      <c r="D30" s="8">
        <v>5694</v>
      </c>
      <c r="E30" s="8">
        <v>4628</v>
      </c>
      <c r="F30" s="8">
        <v>0</v>
      </c>
      <c r="G30" s="8">
        <v>41734</v>
      </c>
      <c r="H30" s="8">
        <v>18904</v>
      </c>
      <c r="I30" s="23">
        <v>0</v>
      </c>
      <c r="J30" s="8">
        <v>152761</v>
      </c>
      <c r="K30" s="8">
        <v>126780</v>
      </c>
      <c r="L30" s="8">
        <v>53061</v>
      </c>
      <c r="M30" s="8">
        <v>0</v>
      </c>
      <c r="N30" s="8">
        <v>0</v>
      </c>
      <c r="O30" s="25">
        <f t="shared" si="2"/>
        <v>403562</v>
      </c>
      <c r="Q30" s="7" t="s">
        <v>10</v>
      </c>
    </row>
    <row r="31" spans="1:17" ht="30.75" customHeight="1">
      <c r="A31" s="14"/>
      <c r="B31" s="7" t="s">
        <v>11</v>
      </c>
      <c r="C31" s="22"/>
      <c r="D31" s="8">
        <v>15147</v>
      </c>
      <c r="E31" s="8">
        <v>0</v>
      </c>
      <c r="F31" s="8">
        <v>1435</v>
      </c>
      <c r="G31" s="8">
        <v>35830</v>
      </c>
      <c r="H31" s="8">
        <v>44907</v>
      </c>
      <c r="I31" s="23">
        <v>0</v>
      </c>
      <c r="J31" s="8">
        <v>0</v>
      </c>
      <c r="K31" s="8">
        <v>23000</v>
      </c>
      <c r="L31" s="8">
        <v>21297</v>
      </c>
      <c r="M31" s="8">
        <v>61151</v>
      </c>
      <c r="N31" s="8">
        <v>70329</v>
      </c>
      <c r="O31" s="25">
        <f t="shared" si="2"/>
        <v>273096</v>
      </c>
      <c r="Q31" s="7" t="s">
        <v>11</v>
      </c>
    </row>
    <row r="32" spans="1:17" ht="30.75" customHeight="1">
      <c r="A32" s="14"/>
      <c r="B32" s="7" t="s">
        <v>12</v>
      </c>
      <c r="C32" s="22"/>
      <c r="D32" s="8">
        <v>3334</v>
      </c>
      <c r="E32" s="8">
        <v>224</v>
      </c>
      <c r="F32" s="8">
        <v>1000</v>
      </c>
      <c r="G32" s="8">
        <v>13209</v>
      </c>
      <c r="H32" s="8">
        <v>15502</v>
      </c>
      <c r="I32" s="23">
        <v>0</v>
      </c>
      <c r="J32" s="8">
        <v>72577</v>
      </c>
      <c r="K32" s="8">
        <v>0</v>
      </c>
      <c r="L32" s="8">
        <v>50783</v>
      </c>
      <c r="M32" s="8">
        <v>0</v>
      </c>
      <c r="N32" s="8">
        <v>0</v>
      </c>
      <c r="O32" s="25">
        <f t="shared" si="2"/>
        <v>156629</v>
      </c>
      <c r="Q32" s="7" t="s">
        <v>12</v>
      </c>
    </row>
    <row r="33" spans="1:17" ht="30.75" customHeight="1">
      <c r="A33" s="14"/>
      <c r="B33" s="7" t="s">
        <v>13</v>
      </c>
      <c r="C33" s="22"/>
      <c r="D33" s="8">
        <v>8723</v>
      </c>
      <c r="E33" s="8">
        <v>0</v>
      </c>
      <c r="F33" s="8">
        <v>0</v>
      </c>
      <c r="G33" s="8">
        <v>46773</v>
      </c>
      <c r="H33" s="8">
        <v>27387</v>
      </c>
      <c r="I33" s="23">
        <v>0</v>
      </c>
      <c r="J33" s="8">
        <v>0</v>
      </c>
      <c r="K33" s="8">
        <v>0</v>
      </c>
      <c r="L33" s="8">
        <v>116090</v>
      </c>
      <c r="M33" s="8">
        <v>0</v>
      </c>
      <c r="N33" s="8">
        <v>0</v>
      </c>
      <c r="O33" s="25">
        <f t="shared" si="2"/>
        <v>198973</v>
      </c>
      <c r="Q33" s="7" t="s">
        <v>13</v>
      </c>
    </row>
    <row r="34" spans="1:17" ht="30.75" customHeight="1">
      <c r="A34" s="14"/>
      <c r="B34" s="7" t="s">
        <v>14</v>
      </c>
      <c r="C34" s="22"/>
      <c r="D34" s="8">
        <v>8922</v>
      </c>
      <c r="E34" s="8">
        <v>923</v>
      </c>
      <c r="F34" s="8">
        <v>0</v>
      </c>
      <c r="G34" s="8">
        <v>74102</v>
      </c>
      <c r="H34" s="8">
        <v>22799</v>
      </c>
      <c r="I34" s="23">
        <v>0</v>
      </c>
      <c r="J34" s="8">
        <v>2080</v>
      </c>
      <c r="K34" s="8">
        <v>9190</v>
      </c>
      <c r="L34" s="8">
        <v>66421</v>
      </c>
      <c r="M34" s="8">
        <v>0</v>
      </c>
      <c r="N34" s="8">
        <v>4487</v>
      </c>
      <c r="O34" s="25">
        <f t="shared" si="2"/>
        <v>188924</v>
      </c>
      <c r="Q34" s="7" t="s">
        <v>14</v>
      </c>
    </row>
    <row r="35" spans="1:17" ht="30.75" customHeight="1">
      <c r="A35" s="14"/>
      <c r="B35" s="7" t="s">
        <v>15</v>
      </c>
      <c r="C35" s="22"/>
      <c r="D35" s="8">
        <v>16052</v>
      </c>
      <c r="E35" s="8">
        <v>1336</v>
      </c>
      <c r="F35" s="8">
        <v>130</v>
      </c>
      <c r="G35" s="8">
        <v>56844</v>
      </c>
      <c r="H35" s="8">
        <v>31059</v>
      </c>
      <c r="I35" s="23">
        <v>0</v>
      </c>
      <c r="J35" s="8">
        <v>30286</v>
      </c>
      <c r="K35" s="8">
        <v>0</v>
      </c>
      <c r="L35" s="8">
        <v>167880</v>
      </c>
      <c r="M35" s="8">
        <v>0</v>
      </c>
      <c r="N35" s="8">
        <v>0</v>
      </c>
      <c r="O35" s="25">
        <f t="shared" si="2"/>
        <v>303587</v>
      </c>
      <c r="Q35" s="7" t="s">
        <v>15</v>
      </c>
    </row>
    <row r="36" spans="1:17" ht="30.75" customHeight="1">
      <c r="A36" s="14"/>
      <c r="B36" s="7" t="s">
        <v>16</v>
      </c>
      <c r="C36" s="22"/>
      <c r="D36" s="8">
        <v>5932</v>
      </c>
      <c r="E36" s="8">
        <v>3146</v>
      </c>
      <c r="F36" s="8">
        <v>1393</v>
      </c>
      <c r="G36" s="8">
        <v>9936</v>
      </c>
      <c r="H36" s="8">
        <v>28834</v>
      </c>
      <c r="I36" s="23">
        <v>0</v>
      </c>
      <c r="J36" s="8">
        <v>5615</v>
      </c>
      <c r="K36" s="8">
        <v>14260</v>
      </c>
      <c r="L36" s="8">
        <v>224037</v>
      </c>
      <c r="M36" s="8">
        <v>0</v>
      </c>
      <c r="N36" s="8">
        <v>0</v>
      </c>
      <c r="O36" s="25">
        <f t="shared" si="2"/>
        <v>293153</v>
      </c>
      <c r="Q36" s="7" t="s">
        <v>16</v>
      </c>
    </row>
    <row r="37" spans="1:17" ht="30.75" customHeight="1">
      <c r="A37" s="14"/>
      <c r="B37" s="7" t="s">
        <v>17</v>
      </c>
      <c r="C37" s="22"/>
      <c r="D37" s="8">
        <v>18489</v>
      </c>
      <c r="E37" s="8">
        <v>3979</v>
      </c>
      <c r="F37" s="8">
        <v>0</v>
      </c>
      <c r="G37" s="8">
        <v>45977</v>
      </c>
      <c r="H37" s="8">
        <v>27091</v>
      </c>
      <c r="I37" s="23">
        <v>0</v>
      </c>
      <c r="J37" s="8">
        <v>4091</v>
      </c>
      <c r="K37" s="8">
        <v>0</v>
      </c>
      <c r="L37" s="8">
        <v>168585</v>
      </c>
      <c r="M37" s="8">
        <v>1911375</v>
      </c>
      <c r="N37" s="8">
        <v>0</v>
      </c>
      <c r="O37" s="25">
        <f t="shared" si="2"/>
        <v>2179587</v>
      </c>
      <c r="Q37" s="7" t="s">
        <v>17</v>
      </c>
    </row>
    <row r="38" spans="1:17" ht="38.25" customHeight="1">
      <c r="A38" s="14"/>
      <c r="B38" s="9" t="s">
        <v>47</v>
      </c>
      <c r="C38" s="26"/>
      <c r="D38" s="27">
        <f aca="true" t="shared" si="3" ref="D38:O38">SUM(D25:D37)</f>
        <v>196686</v>
      </c>
      <c r="E38" s="27">
        <f t="shared" si="3"/>
        <v>26902</v>
      </c>
      <c r="F38" s="27">
        <f t="shared" si="3"/>
        <v>11904</v>
      </c>
      <c r="G38" s="27">
        <f t="shared" si="3"/>
        <v>716774</v>
      </c>
      <c r="H38" s="27">
        <f t="shared" si="3"/>
        <v>421751</v>
      </c>
      <c r="I38" s="27">
        <f t="shared" si="3"/>
        <v>0</v>
      </c>
      <c r="J38" s="27">
        <f t="shared" si="3"/>
        <v>401783</v>
      </c>
      <c r="K38" s="27">
        <f t="shared" si="3"/>
        <v>544044</v>
      </c>
      <c r="L38" s="27">
        <f t="shared" si="3"/>
        <v>1558604</v>
      </c>
      <c r="M38" s="27">
        <f t="shared" si="3"/>
        <v>2126140</v>
      </c>
      <c r="N38" s="27">
        <f t="shared" si="3"/>
        <v>219823</v>
      </c>
      <c r="O38" s="25">
        <f t="shared" si="3"/>
        <v>6224411</v>
      </c>
      <c r="Q38" s="9" t="s">
        <v>47</v>
      </c>
    </row>
    <row r="39" spans="1:17" ht="38.25" customHeight="1">
      <c r="A39" s="14"/>
      <c r="B39" s="9" t="s">
        <v>48</v>
      </c>
      <c r="C39" s="26"/>
      <c r="D39" s="27">
        <f aca="true" t="shared" si="4" ref="D39:N39">D24+D38</f>
        <v>515047</v>
      </c>
      <c r="E39" s="27">
        <f t="shared" si="4"/>
        <v>156957</v>
      </c>
      <c r="F39" s="27">
        <f t="shared" si="4"/>
        <v>433076</v>
      </c>
      <c r="G39" s="27">
        <f t="shared" si="4"/>
        <v>4705683</v>
      </c>
      <c r="H39" s="27">
        <f t="shared" si="4"/>
        <v>3127345</v>
      </c>
      <c r="I39" s="27">
        <f t="shared" si="4"/>
        <v>0</v>
      </c>
      <c r="J39" s="27">
        <f t="shared" si="4"/>
        <v>2006339</v>
      </c>
      <c r="K39" s="27">
        <f t="shared" si="4"/>
        <v>6440086</v>
      </c>
      <c r="L39" s="27">
        <f t="shared" si="4"/>
        <v>12373867</v>
      </c>
      <c r="M39" s="27">
        <f t="shared" si="4"/>
        <v>8513208</v>
      </c>
      <c r="N39" s="27">
        <f t="shared" si="4"/>
        <v>3141878</v>
      </c>
      <c r="O39" s="25">
        <f>O38+O24</f>
        <v>41413486</v>
      </c>
      <c r="Q39" s="9" t="s">
        <v>48</v>
      </c>
    </row>
    <row r="40" spans="1:17" ht="22.5" customHeight="1" thickBot="1">
      <c r="A40" s="16"/>
      <c r="B40" s="17"/>
      <c r="C40" s="2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/>
      <c r="P40" s="30"/>
      <c r="Q40" s="31"/>
    </row>
  </sheetData>
  <mergeCells count="1">
    <mergeCell ref="B3:I3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H40"/>
  <sheetViews>
    <sheetView tabSelected="1" zoomScale="75" zoomScaleNormal="75" workbookViewId="0" topLeftCell="A1">
      <pane xSplit="3" ySplit="10" topLeftCell="D1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20" sqref="G20"/>
    </sheetView>
  </sheetViews>
  <sheetFormatPr defaultColWidth="9.00390625" defaultRowHeight="13.5"/>
  <cols>
    <col min="1" max="1" width="1.75390625" style="12" customWidth="1"/>
    <col min="2" max="2" width="13.375" style="12" customWidth="1"/>
    <col min="3" max="3" width="1.75390625" style="12" customWidth="1"/>
    <col min="4" max="8" width="15.25390625" style="12" customWidth="1"/>
    <col min="9" max="16384" width="9.00390625" style="12" customWidth="1"/>
  </cols>
  <sheetData>
    <row r="1" ht="17.25" customHeight="1">
      <c r="B1" s="2" t="s">
        <v>38</v>
      </c>
    </row>
    <row r="2" ht="13.5" customHeight="1"/>
    <row r="3" spans="1:8" ht="30" customHeight="1">
      <c r="A3" s="32"/>
      <c r="B3" s="56" t="s">
        <v>52</v>
      </c>
      <c r="C3" s="56"/>
      <c r="D3" s="56"/>
      <c r="E3" s="56"/>
      <c r="F3" s="56"/>
      <c r="G3" s="56"/>
      <c r="H3" s="56"/>
    </row>
    <row r="4" spans="1:8" ht="13.5" customHeight="1">
      <c r="A4" s="32"/>
      <c r="B4" s="32"/>
      <c r="C4" s="32"/>
      <c r="D4" s="15"/>
      <c r="E4" s="15"/>
      <c r="F4" s="15"/>
      <c r="G4" s="15"/>
      <c r="H4" s="15"/>
    </row>
    <row r="5" spans="1:8" ht="15" customHeight="1" thickBot="1">
      <c r="A5" s="31"/>
      <c r="B5" s="31"/>
      <c r="C5" s="31"/>
      <c r="D5" s="33" t="s">
        <v>34</v>
      </c>
      <c r="E5" s="21"/>
      <c r="F5" s="21"/>
      <c r="G5" s="21"/>
      <c r="H5" s="20" t="s">
        <v>19</v>
      </c>
    </row>
    <row r="6" spans="1:8" s="4" customFormat="1" ht="13.5" customHeight="1">
      <c r="A6" s="52"/>
      <c r="B6" s="37"/>
      <c r="C6" s="53"/>
      <c r="D6" s="57" t="s">
        <v>35</v>
      </c>
      <c r="E6" s="58"/>
      <c r="F6" s="58"/>
      <c r="G6" s="58"/>
      <c r="H6" s="59"/>
    </row>
    <row r="7" spans="1:8" s="4" customFormat="1" ht="13.5" customHeight="1">
      <c r="A7" s="52"/>
      <c r="B7" s="37"/>
      <c r="C7" s="53"/>
      <c r="D7" s="42"/>
      <c r="E7" s="42"/>
      <c r="F7" s="42"/>
      <c r="G7" s="42"/>
      <c r="H7" s="42"/>
    </row>
    <row r="8" spans="1:8" s="4" customFormat="1" ht="13.5" customHeight="1">
      <c r="A8" s="52"/>
      <c r="B8" s="44" t="s">
        <v>50</v>
      </c>
      <c r="C8" s="42"/>
      <c r="D8" s="42" t="s">
        <v>36</v>
      </c>
      <c r="E8" s="42" t="s">
        <v>37</v>
      </c>
      <c r="F8" s="42" t="s">
        <v>24</v>
      </c>
      <c r="G8" s="42" t="s">
        <v>25</v>
      </c>
      <c r="H8" s="42" t="s">
        <v>26</v>
      </c>
    </row>
    <row r="9" spans="1:8" s="4" customFormat="1" ht="13.5" customHeight="1">
      <c r="A9" s="52"/>
      <c r="B9" s="37"/>
      <c r="C9" s="53"/>
      <c r="D9" s="42"/>
      <c r="E9" s="42"/>
      <c r="F9" s="42"/>
      <c r="G9" s="42"/>
      <c r="H9" s="42"/>
    </row>
    <row r="10" spans="1:8" s="4" customFormat="1" ht="14.25" customHeight="1" thickBot="1">
      <c r="A10" s="54"/>
      <c r="B10" s="48"/>
      <c r="C10" s="55"/>
      <c r="D10" s="50"/>
      <c r="E10" s="50"/>
      <c r="F10" s="50"/>
      <c r="G10" s="50"/>
      <c r="H10" s="50"/>
    </row>
    <row r="11" spans="1:8" ht="37.5" customHeight="1">
      <c r="A11" s="15"/>
      <c r="B11" s="7" t="s">
        <v>0</v>
      </c>
      <c r="C11" s="22"/>
      <c r="D11" s="8">
        <v>208648</v>
      </c>
      <c r="E11" s="8">
        <v>6107</v>
      </c>
      <c r="F11" s="8">
        <v>85481</v>
      </c>
      <c r="G11" s="8">
        <v>155395</v>
      </c>
      <c r="H11" s="27">
        <v>455631</v>
      </c>
    </row>
    <row r="12" spans="1:8" ht="30.75" customHeight="1">
      <c r="A12" s="15"/>
      <c r="B12" s="7" t="s">
        <v>1</v>
      </c>
      <c r="C12" s="22"/>
      <c r="D12" s="8">
        <v>25628</v>
      </c>
      <c r="E12" s="8">
        <v>1062</v>
      </c>
      <c r="F12" s="8">
        <v>9580</v>
      </c>
      <c r="G12" s="8">
        <v>87899</v>
      </c>
      <c r="H12" s="27">
        <v>124169</v>
      </c>
    </row>
    <row r="13" spans="1:8" ht="30.75" customHeight="1">
      <c r="A13" s="15"/>
      <c r="B13" s="7" t="s">
        <v>2</v>
      </c>
      <c r="C13" s="22"/>
      <c r="D13" s="8">
        <v>106673</v>
      </c>
      <c r="E13" s="8">
        <v>1211</v>
      </c>
      <c r="F13" s="8">
        <v>99961</v>
      </c>
      <c r="G13" s="8">
        <v>45412</v>
      </c>
      <c r="H13" s="27">
        <v>253257</v>
      </c>
    </row>
    <row r="14" spans="1:8" ht="30.75" customHeight="1">
      <c r="A14" s="15"/>
      <c r="B14" s="7" t="s">
        <v>3</v>
      </c>
      <c r="C14" s="22"/>
      <c r="D14" s="8">
        <v>125070</v>
      </c>
      <c r="E14" s="8">
        <v>0</v>
      </c>
      <c r="F14" s="8">
        <v>621600</v>
      </c>
      <c r="G14" s="8">
        <v>117791</v>
      </c>
      <c r="H14" s="27">
        <v>864461</v>
      </c>
    </row>
    <row r="15" spans="1:8" ht="30.75" customHeight="1">
      <c r="A15" s="15"/>
      <c r="B15" s="7" t="s">
        <v>4</v>
      </c>
      <c r="C15" s="22"/>
      <c r="D15" s="8">
        <v>106214</v>
      </c>
      <c r="E15" s="8">
        <v>31520</v>
      </c>
      <c r="F15" s="8">
        <v>1150</v>
      </c>
      <c r="G15" s="8">
        <v>195434</v>
      </c>
      <c r="H15" s="27">
        <v>334318</v>
      </c>
    </row>
    <row r="16" spans="1:8" ht="30.75" customHeight="1">
      <c r="A16" s="15"/>
      <c r="B16" s="7" t="s">
        <v>5</v>
      </c>
      <c r="C16" s="22"/>
      <c r="D16" s="8">
        <v>57402</v>
      </c>
      <c r="E16" s="8">
        <v>0</v>
      </c>
      <c r="F16" s="8">
        <v>0</v>
      </c>
      <c r="G16" s="8">
        <v>24669</v>
      </c>
      <c r="H16" s="27">
        <v>82071</v>
      </c>
    </row>
    <row r="17" spans="1:8" ht="30.75" customHeight="1">
      <c r="A17" s="15"/>
      <c r="B17" s="7" t="s">
        <v>39</v>
      </c>
      <c r="C17" s="22"/>
      <c r="D17" s="8">
        <v>0</v>
      </c>
      <c r="E17" s="8">
        <v>8</v>
      </c>
      <c r="F17" s="8">
        <v>20632</v>
      </c>
      <c r="G17" s="8">
        <v>42475</v>
      </c>
      <c r="H17" s="27">
        <v>63115</v>
      </c>
    </row>
    <row r="18" spans="1:8" ht="30.75" customHeight="1">
      <c r="A18" s="15"/>
      <c r="B18" s="7" t="s">
        <v>40</v>
      </c>
      <c r="C18" s="22"/>
      <c r="D18" s="8">
        <v>83466</v>
      </c>
      <c r="E18" s="8">
        <v>44232</v>
      </c>
      <c r="F18" s="8">
        <v>1070993</v>
      </c>
      <c r="G18" s="8">
        <v>762915</v>
      </c>
      <c r="H18" s="27">
        <v>1961606</v>
      </c>
    </row>
    <row r="19" spans="1:8" ht="30.75" customHeight="1">
      <c r="A19" s="15"/>
      <c r="B19" s="7" t="s">
        <v>41</v>
      </c>
      <c r="C19" s="22"/>
      <c r="D19" s="8">
        <v>79519</v>
      </c>
      <c r="E19" s="8">
        <v>19820</v>
      </c>
      <c r="F19" s="8">
        <v>1596279</v>
      </c>
      <c r="G19" s="8">
        <v>486125</v>
      </c>
      <c r="H19" s="27">
        <v>2181743</v>
      </c>
    </row>
    <row r="20" spans="1:8" ht="30.75" customHeight="1">
      <c r="A20" s="15"/>
      <c r="B20" s="7" t="s">
        <v>42</v>
      </c>
      <c r="C20" s="22"/>
      <c r="D20" s="8">
        <v>85566</v>
      </c>
      <c r="E20" s="8">
        <v>310046</v>
      </c>
      <c r="F20" s="8">
        <v>12716845</v>
      </c>
      <c r="G20" s="8">
        <v>313127</v>
      </c>
      <c r="H20" s="27">
        <v>13425584</v>
      </c>
    </row>
    <row r="21" spans="1:8" ht="30.75" customHeight="1">
      <c r="A21" s="15"/>
      <c r="B21" s="7" t="s">
        <v>43</v>
      </c>
      <c r="C21" s="22"/>
      <c r="D21" s="8">
        <v>146508</v>
      </c>
      <c r="E21" s="8">
        <v>0</v>
      </c>
      <c r="F21" s="8">
        <v>2718991</v>
      </c>
      <c r="G21" s="8">
        <v>414288</v>
      </c>
      <c r="H21" s="27">
        <v>3279787</v>
      </c>
    </row>
    <row r="22" spans="1:8" ht="30.75" customHeight="1">
      <c r="A22" s="15"/>
      <c r="B22" s="7" t="s">
        <v>44</v>
      </c>
      <c r="C22" s="22"/>
      <c r="D22" s="8">
        <v>108470</v>
      </c>
      <c r="E22" s="8">
        <v>71847</v>
      </c>
      <c r="F22" s="8">
        <v>498265</v>
      </c>
      <c r="G22" s="8">
        <v>290866</v>
      </c>
      <c r="H22" s="27">
        <v>969448</v>
      </c>
    </row>
    <row r="23" spans="1:8" ht="30.75" customHeight="1">
      <c r="A23" s="15"/>
      <c r="B23" s="7" t="s">
        <v>45</v>
      </c>
      <c r="C23" s="22"/>
      <c r="D23" s="8">
        <v>15215</v>
      </c>
      <c r="E23" s="8">
        <v>19709</v>
      </c>
      <c r="F23" s="8">
        <v>258914</v>
      </c>
      <c r="G23" s="8">
        <v>89448</v>
      </c>
      <c r="H23" s="27">
        <v>383286</v>
      </c>
    </row>
    <row r="24" spans="1:8" ht="38.25" customHeight="1">
      <c r="A24" s="15"/>
      <c r="B24" s="9" t="s">
        <v>46</v>
      </c>
      <c r="C24" s="26"/>
      <c r="D24" s="27">
        <f>SUM(D11:D23)</f>
        <v>1148379</v>
      </c>
      <c r="E24" s="27">
        <f>SUM(E11:E23)</f>
        <v>505562</v>
      </c>
      <c r="F24" s="27">
        <f>SUM(F11:F23)</f>
        <v>19698691</v>
      </c>
      <c r="G24" s="27">
        <f>SUM(G11:G23)</f>
        <v>3025844</v>
      </c>
      <c r="H24" s="27">
        <f>SUM(H11:H23)</f>
        <v>24378476</v>
      </c>
    </row>
    <row r="25" spans="1:8" ht="37.5" customHeight="1">
      <c r="A25" s="15"/>
      <c r="B25" s="7" t="s">
        <v>6</v>
      </c>
      <c r="C25" s="22"/>
      <c r="D25" s="8">
        <v>11070</v>
      </c>
      <c r="E25" s="8">
        <v>895</v>
      </c>
      <c r="F25" s="8">
        <v>0</v>
      </c>
      <c r="G25" s="8">
        <v>3538</v>
      </c>
      <c r="H25" s="27">
        <v>15503</v>
      </c>
    </row>
    <row r="26" spans="1:8" ht="30.75" customHeight="1">
      <c r="A26" s="15"/>
      <c r="B26" s="7" t="s">
        <v>7</v>
      </c>
      <c r="C26" s="22"/>
      <c r="D26" s="8">
        <v>80507</v>
      </c>
      <c r="E26" s="8">
        <v>49496</v>
      </c>
      <c r="F26" s="8">
        <v>689572</v>
      </c>
      <c r="G26" s="8">
        <v>330627</v>
      </c>
      <c r="H26" s="27">
        <v>1150202</v>
      </c>
    </row>
    <row r="27" spans="1:8" ht="30.75" customHeight="1">
      <c r="A27" s="15"/>
      <c r="B27" s="7" t="s">
        <v>8</v>
      </c>
      <c r="C27" s="22"/>
      <c r="D27" s="8">
        <v>6855</v>
      </c>
      <c r="E27" s="8">
        <v>0</v>
      </c>
      <c r="F27" s="8">
        <v>156698</v>
      </c>
      <c r="G27" s="8">
        <v>33182</v>
      </c>
      <c r="H27" s="27">
        <v>196735</v>
      </c>
    </row>
    <row r="28" spans="1:8" ht="30.75" customHeight="1">
      <c r="A28" s="15"/>
      <c r="B28" s="7" t="s">
        <v>51</v>
      </c>
      <c r="C28" s="22"/>
      <c r="D28" s="8">
        <v>34292</v>
      </c>
      <c r="E28" s="8">
        <v>18330</v>
      </c>
      <c r="F28" s="8">
        <v>16602</v>
      </c>
      <c r="G28" s="8">
        <v>6826</v>
      </c>
      <c r="H28" s="27">
        <v>76050</v>
      </c>
    </row>
    <row r="29" spans="1:8" ht="30.75" customHeight="1">
      <c r="A29" s="15"/>
      <c r="B29" s="7" t="s">
        <v>9</v>
      </c>
      <c r="C29" s="22"/>
      <c r="D29" s="8">
        <v>5573</v>
      </c>
      <c r="E29" s="8">
        <v>1283</v>
      </c>
      <c r="F29" s="8">
        <v>2064</v>
      </c>
      <c r="G29" s="8">
        <v>3737</v>
      </c>
      <c r="H29" s="27">
        <v>12657</v>
      </c>
    </row>
    <row r="30" spans="1:8" ht="30.75" customHeight="1">
      <c r="A30" s="15"/>
      <c r="B30" s="7" t="s">
        <v>10</v>
      </c>
      <c r="C30" s="22"/>
      <c r="D30" s="8">
        <v>0</v>
      </c>
      <c r="E30" s="8">
        <v>0</v>
      </c>
      <c r="F30" s="8">
        <v>1613</v>
      </c>
      <c r="G30" s="8">
        <v>0</v>
      </c>
      <c r="H30" s="27">
        <v>1613</v>
      </c>
    </row>
    <row r="31" spans="1:8" ht="30.75" customHeight="1">
      <c r="A31" s="15"/>
      <c r="B31" s="7" t="s">
        <v>11</v>
      </c>
      <c r="C31" s="22"/>
      <c r="D31" s="8">
        <v>597</v>
      </c>
      <c r="E31" s="8">
        <v>5157</v>
      </c>
      <c r="F31" s="8">
        <v>426</v>
      </c>
      <c r="G31" s="8">
        <v>3623</v>
      </c>
      <c r="H31" s="27">
        <v>9803</v>
      </c>
    </row>
    <row r="32" spans="1:8" ht="30.75" customHeight="1">
      <c r="A32" s="15"/>
      <c r="B32" s="7" t="s">
        <v>12</v>
      </c>
      <c r="C32" s="22"/>
      <c r="D32" s="8">
        <v>23809</v>
      </c>
      <c r="E32" s="8">
        <v>19714</v>
      </c>
      <c r="F32" s="8">
        <v>102</v>
      </c>
      <c r="G32" s="8">
        <v>11978</v>
      </c>
      <c r="H32" s="27">
        <v>55603</v>
      </c>
    </row>
    <row r="33" spans="1:8" ht="30.75" customHeight="1">
      <c r="A33" s="15"/>
      <c r="B33" s="7" t="s">
        <v>13</v>
      </c>
      <c r="C33" s="22"/>
      <c r="D33" s="8">
        <v>36317</v>
      </c>
      <c r="E33" s="8">
        <v>114914</v>
      </c>
      <c r="F33" s="8">
        <v>125125</v>
      </c>
      <c r="G33" s="8">
        <v>60407</v>
      </c>
      <c r="H33" s="27">
        <v>336763</v>
      </c>
    </row>
    <row r="34" spans="1:8" ht="30.75" customHeight="1">
      <c r="A34" s="15"/>
      <c r="B34" s="7" t="s">
        <v>14</v>
      </c>
      <c r="C34" s="22"/>
      <c r="D34" s="8">
        <v>16943</v>
      </c>
      <c r="E34" s="8">
        <v>0</v>
      </c>
      <c r="F34" s="8">
        <v>0</v>
      </c>
      <c r="G34" s="8">
        <v>0</v>
      </c>
      <c r="H34" s="27">
        <v>16943</v>
      </c>
    </row>
    <row r="35" spans="1:8" ht="30.75" customHeight="1">
      <c r="A35" s="15"/>
      <c r="B35" s="7" t="s">
        <v>15</v>
      </c>
      <c r="C35" s="22"/>
      <c r="D35" s="8">
        <v>15307</v>
      </c>
      <c r="E35" s="8">
        <v>13891</v>
      </c>
      <c r="F35" s="8">
        <v>47090</v>
      </c>
      <c r="G35" s="8">
        <v>65191</v>
      </c>
      <c r="H35" s="27">
        <v>141479</v>
      </c>
    </row>
    <row r="36" spans="1:8" ht="30.75" customHeight="1">
      <c r="A36" s="15"/>
      <c r="B36" s="7" t="s">
        <v>16</v>
      </c>
      <c r="C36" s="22"/>
      <c r="D36" s="8">
        <v>18328</v>
      </c>
      <c r="E36" s="8">
        <v>0</v>
      </c>
      <c r="F36" s="8">
        <v>46708</v>
      </c>
      <c r="G36" s="8">
        <v>108626</v>
      </c>
      <c r="H36" s="27">
        <v>173662</v>
      </c>
    </row>
    <row r="37" spans="1:8" ht="30.75" customHeight="1">
      <c r="A37" s="15"/>
      <c r="B37" s="7" t="s">
        <v>17</v>
      </c>
      <c r="C37" s="22"/>
      <c r="D37" s="8">
        <v>1713</v>
      </c>
      <c r="E37" s="8">
        <v>0</v>
      </c>
      <c r="F37" s="8">
        <v>5912460</v>
      </c>
      <c r="G37" s="8">
        <v>29047</v>
      </c>
      <c r="H37" s="27">
        <v>5943220</v>
      </c>
    </row>
    <row r="38" spans="1:8" ht="38.25" customHeight="1">
      <c r="A38" s="15"/>
      <c r="B38" s="9" t="s">
        <v>47</v>
      </c>
      <c r="C38" s="26"/>
      <c r="D38" s="27">
        <f>SUM(D25:D37)</f>
        <v>251311</v>
      </c>
      <c r="E38" s="27">
        <f>SUM(E25:E37)</f>
        <v>223680</v>
      </c>
      <c r="F38" s="27">
        <f>SUM(F25:F37)</f>
        <v>6998460</v>
      </c>
      <c r="G38" s="27">
        <f>SUM(G25:G37)</f>
        <v>656782</v>
      </c>
      <c r="H38" s="27">
        <f>SUM(H25:H37)</f>
        <v>8130233</v>
      </c>
    </row>
    <row r="39" spans="1:8" ht="38.25" customHeight="1">
      <c r="A39" s="15"/>
      <c r="B39" s="9" t="s">
        <v>48</v>
      </c>
      <c r="C39" s="26"/>
      <c r="D39" s="27">
        <f>D24+D38</f>
        <v>1399690</v>
      </c>
      <c r="E39" s="27">
        <f>E24+E38</f>
        <v>729242</v>
      </c>
      <c r="F39" s="27">
        <f>F24+F38</f>
        <v>26697151</v>
      </c>
      <c r="G39" s="27">
        <f>G24+G38</f>
        <v>3682626</v>
      </c>
      <c r="H39" s="27">
        <f>H38+H24</f>
        <v>32508709</v>
      </c>
    </row>
    <row r="40" spans="1:8" ht="22.5" customHeight="1" thickBot="1">
      <c r="A40" s="31"/>
      <c r="B40" s="31"/>
      <c r="C40" s="34"/>
      <c r="D40" s="20"/>
      <c r="E40" s="20"/>
      <c r="F40" s="20"/>
      <c r="G40" s="35"/>
      <c r="H40" s="35"/>
    </row>
  </sheetData>
  <mergeCells count="2">
    <mergeCell ref="B3:H3"/>
    <mergeCell ref="D6:H6"/>
  </mergeCells>
  <printOptions horizont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2010-02-18T01:14:03Z</dcterms:created>
  <dcterms:modified xsi:type="dcterms:W3CDTF">2010-02-23T02:00:19Z</dcterms:modified>
  <cp:category/>
  <cp:version/>
  <cp:contentType/>
  <cp:contentStatus/>
</cp:coreProperties>
</file>