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20" windowHeight="8805" activeTab="3"/>
  </bookViews>
  <sheets>
    <sheet name="３" sheetId="1" r:id="rId1"/>
    <sheet name="４" sheetId="2" r:id="rId2"/>
    <sheet name="５" sheetId="3" r:id="rId3"/>
    <sheet name="６" sheetId="4" r:id="rId4"/>
  </sheets>
  <definedNames>
    <definedName name="_xlnm.Print_Area" localSheetId="0">'３'!$A$1:$H$40</definedName>
    <definedName name="_xlnm.Print_Area" localSheetId="3">'６'!$A$1:$I$40</definedName>
  </definedNames>
  <calcPr calcMode="manual" fullCalcOnLoad="1"/>
</workbook>
</file>

<file path=xl/sharedStrings.xml><?xml version="1.0" encoding="utf-8"?>
<sst xmlns="http://schemas.openxmlformats.org/spreadsheetml/2006/main" count="290" uniqueCount="70">
  <si>
    <t>排　水　区　域　面　積　（㎡）</t>
  </si>
  <si>
    <t>終末処理場数(箇所)</t>
  </si>
  <si>
    <t>現在排水人口</t>
  </si>
  <si>
    <t>計　　　　　画</t>
  </si>
  <si>
    <t>現　　　　　在</t>
  </si>
  <si>
    <t>（人）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</si>
  <si>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</si>
  <si>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</si>
  <si>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</si>
  <si>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</si>
  <si>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</si>
  <si>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</si>
  <si>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安　土　町</t>
  </si>
  <si>
    <t>日　野　町</t>
  </si>
  <si>
    <t>竜　王　町</t>
  </si>
  <si>
    <t>豊　郷　町</t>
  </si>
  <si>
    <t>甲　良　町</t>
  </si>
  <si>
    <t>多　賀　町</t>
  </si>
  <si>
    <t>虎　姫　町</t>
  </si>
  <si>
    <t>湖　北　町</t>
  </si>
  <si>
    <t>高　月　町</t>
  </si>
  <si>
    <t>木之本町</t>
  </si>
  <si>
    <t>余　呉　町</t>
  </si>
  <si>
    <t>西浅井町</t>
  </si>
  <si>
    <t>農　　　　業　　　　集　　　　落　　　　排　　　　水　　　　施　　　　設</t>
  </si>
  <si>
    <t>処　理　区　域　面　積　（㎡）</t>
  </si>
  <si>
    <t>現　在　 処　理</t>
  </si>
  <si>
    <t>現在水洗便所</t>
  </si>
  <si>
    <t>現　在　排　水</t>
  </si>
  <si>
    <t>　う　ち</t>
  </si>
  <si>
    <t>現　在　処　理</t>
  </si>
  <si>
    <t>区 域 内 人 口</t>
  </si>
  <si>
    <t>設 置 済 人 口</t>
  </si>
  <si>
    <t>人　　　　　　口</t>
  </si>
  <si>
    <t>汚水に係るもの</t>
  </si>
  <si>
    <t>区　域　面　積</t>
  </si>
  <si>
    <t>　</t>
  </si>
  <si>
    <t>（㎡）</t>
  </si>
  <si>
    <t>農 業 集 落 排 水 施 設</t>
  </si>
  <si>
    <t>（２）　下　水　道　（つづき）</t>
  </si>
  <si>
    <t>コ ミ ュ ニ ティ</t>
  </si>
  <si>
    <t>合　併　処　理</t>
  </si>
  <si>
    <t>プ 　ラ　 ン 　ト</t>
  </si>
  <si>
    <t>浄　　化　　 槽</t>
  </si>
  <si>
    <t>処　理　人　口</t>
  </si>
  <si>
    <t xml:space="preserve"> 市町における公共施設の現況</t>
  </si>
  <si>
    <t>（２）　下　水　道</t>
  </si>
  <si>
    <t>公　　　　　共　　　　　下　　　　　水　　　　　道</t>
  </si>
  <si>
    <t>市町名</t>
  </si>
  <si>
    <t>栗　東　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</si>
  <si>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</si>
  <si>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</si>
  <si>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</si>
  <si>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</si>
  <si>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</si>
  <si>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</si>
  <si>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</si>
  <si>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愛荘町</t>
  </si>
  <si>
    <t>町　　計</t>
  </si>
  <si>
    <t>県　　計</t>
  </si>
  <si>
    <t>第２表　　　上水道および下水道施設の現況（つづき）</t>
  </si>
  <si>
    <t>（２）　下　水　道　（つづき）</t>
  </si>
  <si>
    <t>公　　　　　共　　　　　下　　　　　水　　　　　道</t>
  </si>
  <si>
    <t>　都　　市　　下　　水　　路</t>
  </si>
  <si>
    <t>　排　水　区　域　面　積　（㎡）</t>
  </si>
  <si>
    <t>市町名</t>
  </si>
  <si>
    <t>　　　　　　　　　　　　　　　　　　　　　　林　　　　業　　　　集　　　　落　 　　排　　　　水　　　　施　　　　設</t>
  </si>
  <si>
    <t>小 規 模 集 合 排 水 施 設</t>
  </si>
  <si>
    <t>市町名</t>
  </si>
  <si>
    <t>小  規　模　集　合　排　水　施　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</si>
</sst>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#,##0.0"/>
    <numFmt numFmtId="182" formatCode="#,##0.0_ ;[Red]\-#,##0.0\ "/>
    <numFmt numFmtId="183" formatCode="#,##0.0_ "/>
    <numFmt numFmtId="184" formatCode="_ * #,##0.0_ ;_ * \-#,##0.0_ ;_ * &quot;-&quot;?_ ;_ @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8" fontId="0" fillId="0" borderId="0" xfId="16" applyFont="1" applyAlignment="1">
      <alignment/>
    </xf>
    <xf numFmtId="38" fontId="5" fillId="0" borderId="0" xfId="16" applyFont="1" applyAlignment="1">
      <alignment/>
    </xf>
    <xf numFmtId="38" fontId="0" fillId="0" borderId="0" xfId="16" applyFont="1" applyFill="1" applyAlignment="1">
      <alignment/>
    </xf>
    <xf numFmtId="38" fontId="7" fillId="0" borderId="0" xfId="16" applyFont="1" applyAlignment="1">
      <alignment horizontal="center"/>
    </xf>
    <xf numFmtId="38" fontId="8" fillId="0" borderId="0" xfId="16" applyFont="1" applyFill="1" applyAlignment="1">
      <alignment/>
    </xf>
    <xf numFmtId="38" fontId="5" fillId="0" borderId="1" xfId="16" applyFont="1" applyFill="1" applyBorder="1" applyAlignment="1">
      <alignment/>
    </xf>
    <xf numFmtId="38" fontId="9" fillId="0" borderId="1" xfId="16" applyFont="1" applyFill="1" applyBorder="1" applyAlignment="1">
      <alignment/>
    </xf>
    <xf numFmtId="38" fontId="8" fillId="0" borderId="1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2" xfId="16" applyFont="1" applyFill="1" applyBorder="1" applyAlignment="1">
      <alignment/>
    </xf>
    <xf numFmtId="38" fontId="8" fillId="0" borderId="3" xfId="16" applyFont="1" applyFill="1" applyBorder="1" applyAlignment="1">
      <alignment horizontal="center"/>
    </xf>
    <xf numFmtId="38" fontId="8" fillId="0" borderId="4" xfId="16" applyFont="1" applyFill="1" applyBorder="1" applyAlignment="1">
      <alignment horizontal="center"/>
    </xf>
    <xf numFmtId="38" fontId="8" fillId="0" borderId="5" xfId="16" applyFont="1" applyFill="1" applyBorder="1" applyAlignment="1">
      <alignment horizontal="center"/>
    </xf>
    <xf numFmtId="38" fontId="8" fillId="0" borderId="6" xfId="16" applyFont="1" applyFill="1" applyBorder="1" applyAlignment="1">
      <alignment horizontal="center"/>
    </xf>
    <xf numFmtId="38" fontId="8" fillId="0" borderId="7" xfId="16" applyFont="1" applyFill="1" applyBorder="1" applyAlignment="1">
      <alignment horizontal="centerContinuous"/>
    </xf>
    <xf numFmtId="38" fontId="8" fillId="0" borderId="8" xfId="16" applyFont="1" applyFill="1" applyBorder="1" applyAlignment="1">
      <alignment horizontal="centerContinuous"/>
    </xf>
    <xf numFmtId="38" fontId="8" fillId="0" borderId="9" xfId="16" applyFont="1" applyFill="1" applyBorder="1" applyAlignment="1">
      <alignment horizontal="centerContinuous"/>
    </xf>
    <xf numFmtId="38" fontId="8" fillId="0" borderId="10" xfId="16" applyFont="1" applyFill="1" applyBorder="1" applyAlignment="1">
      <alignment horizontal="center"/>
    </xf>
    <xf numFmtId="38" fontId="8" fillId="0" borderId="11" xfId="16" applyFont="1" applyFill="1" applyBorder="1" applyAlignment="1">
      <alignment horizontal="center" vertical="center"/>
    </xf>
    <xf numFmtId="38" fontId="8" fillId="0" borderId="12" xfId="16" applyFont="1" applyFill="1" applyBorder="1" applyAlignment="1">
      <alignment horizontal="center" vertical="center"/>
    </xf>
    <xf numFmtId="38" fontId="8" fillId="0" borderId="13" xfId="16" applyFont="1" applyFill="1" applyBorder="1" applyAlignment="1">
      <alignment horizontal="center" vertical="center"/>
    </xf>
    <xf numFmtId="38" fontId="10" fillId="0" borderId="0" xfId="16" applyFont="1" applyFill="1" applyBorder="1" applyAlignment="1">
      <alignment horizontal="center" vertical="center"/>
    </xf>
    <xf numFmtId="38" fontId="8" fillId="0" borderId="0" xfId="16" applyFont="1" applyFill="1" applyBorder="1" applyAlignment="1">
      <alignment horizontal="distributed"/>
    </xf>
    <xf numFmtId="38" fontId="8" fillId="0" borderId="2" xfId="16" applyFont="1" applyFill="1" applyBorder="1" applyAlignment="1">
      <alignment horizontal="center"/>
    </xf>
    <xf numFmtId="38" fontId="8" fillId="0" borderId="13" xfId="16" applyFont="1" applyFill="1" applyBorder="1" applyAlignment="1">
      <alignment horizontal="center"/>
    </xf>
    <xf numFmtId="38" fontId="8" fillId="0" borderId="0" xfId="16" applyFont="1" applyFill="1" applyBorder="1" applyAlignment="1">
      <alignment horizontal="center"/>
    </xf>
    <xf numFmtId="38" fontId="8" fillId="0" borderId="14" xfId="16" applyFont="1" applyFill="1" applyBorder="1" applyAlignment="1">
      <alignment/>
    </xf>
    <xf numFmtId="38" fontId="8" fillId="0" borderId="14" xfId="16" applyFont="1" applyFill="1" applyBorder="1" applyAlignment="1">
      <alignment horizontal="right"/>
    </xf>
    <xf numFmtId="38" fontId="8" fillId="0" borderId="13" xfId="16" applyFont="1" applyFill="1" applyBorder="1" applyAlignment="1">
      <alignment horizontal="right"/>
    </xf>
    <xf numFmtId="38" fontId="8" fillId="0" borderId="1" xfId="16" applyFont="1" applyFill="1" applyBorder="1" applyAlignment="1">
      <alignment horizontal="right"/>
    </xf>
    <xf numFmtId="38" fontId="8" fillId="0" borderId="15" xfId="16" applyFont="1" applyFill="1" applyBorder="1" applyAlignment="1">
      <alignment horizontal="right"/>
    </xf>
    <xf numFmtId="38" fontId="8" fillId="0" borderId="0" xfId="16" applyFont="1" applyBorder="1" applyAlignment="1">
      <alignment horizontal="distributed"/>
    </xf>
    <xf numFmtId="41" fontId="5" fillId="0" borderId="0" xfId="16" applyNumberFormat="1" applyFont="1" applyAlignment="1">
      <alignment/>
    </xf>
    <xf numFmtId="41" fontId="5" fillId="0" borderId="0" xfId="16" applyNumberFormat="1" applyFont="1" applyAlignment="1">
      <alignment horizontal="right"/>
    </xf>
    <xf numFmtId="41" fontId="5" fillId="0" borderId="7" xfId="16" applyNumberFormat="1" applyFont="1" applyBorder="1" applyAlignment="1">
      <alignment/>
    </xf>
    <xf numFmtId="41" fontId="5" fillId="0" borderId="2" xfId="16" applyNumberFormat="1" applyFont="1" applyFill="1" applyBorder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41" fontId="5" fillId="0" borderId="0" xfId="16" applyNumberFormat="1" applyFont="1" applyBorder="1" applyAlignment="1">
      <alignment horizontal="right"/>
    </xf>
    <xf numFmtId="38" fontId="8" fillId="0" borderId="0" xfId="16" applyFont="1" applyBorder="1" applyAlignment="1">
      <alignment horizontal="center"/>
    </xf>
    <xf numFmtId="41" fontId="5" fillId="0" borderId="2" xfId="16" applyNumberFormat="1" applyFont="1" applyBorder="1" applyAlignment="1">
      <alignment horizontal="right"/>
    </xf>
    <xf numFmtId="41" fontId="5" fillId="0" borderId="0" xfId="0" applyNumberFormat="1" applyFont="1" applyAlignment="1">
      <alignment/>
    </xf>
    <xf numFmtId="38" fontId="0" fillId="0" borderId="1" xfId="16" applyFont="1" applyFill="1" applyBorder="1" applyAlignment="1">
      <alignment/>
    </xf>
    <xf numFmtId="38" fontId="0" fillId="0" borderId="14" xfId="16" applyFont="1" applyFill="1" applyBorder="1" applyAlignment="1">
      <alignment/>
    </xf>
    <xf numFmtId="38" fontId="6" fillId="0" borderId="0" xfId="16" applyFont="1" applyFill="1" applyAlignment="1">
      <alignment/>
    </xf>
    <xf numFmtId="38" fontId="7" fillId="0" borderId="0" xfId="16" applyFont="1" applyAlignment="1">
      <alignment horizontal="left"/>
    </xf>
    <xf numFmtId="38" fontId="8" fillId="0" borderId="6" xfId="16" applyFont="1" applyFill="1" applyBorder="1" applyAlignment="1">
      <alignment horizontal="centerContinuous"/>
    </xf>
    <xf numFmtId="38" fontId="8" fillId="0" borderId="11" xfId="16" applyFont="1" applyFill="1" applyBorder="1" applyAlignment="1">
      <alignment horizontal="center"/>
    </xf>
    <xf numFmtId="38" fontId="8" fillId="0" borderId="16" xfId="16" applyFont="1" applyFill="1" applyBorder="1" applyAlignment="1">
      <alignment horizontal="center"/>
    </xf>
    <xf numFmtId="38" fontId="8" fillId="0" borderId="17" xfId="16" applyFont="1" applyFill="1" applyBorder="1" applyAlignment="1">
      <alignment horizontal="center"/>
    </xf>
    <xf numFmtId="38" fontId="8" fillId="0" borderId="16" xfId="16" applyFont="1" applyFill="1" applyBorder="1" applyAlignment="1">
      <alignment horizontal="center"/>
    </xf>
    <xf numFmtId="38" fontId="8" fillId="0" borderId="0" xfId="16" applyFont="1" applyFill="1" applyAlignment="1">
      <alignment horizontal="center"/>
    </xf>
    <xf numFmtId="38" fontId="8" fillId="0" borderId="8" xfId="16" applyFont="1" applyFill="1" applyBorder="1" applyAlignment="1">
      <alignment horizontal="center"/>
    </xf>
    <xf numFmtId="38" fontId="8" fillId="0" borderId="2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13" xfId="16" applyFont="1" applyFill="1" applyBorder="1" applyAlignment="1">
      <alignment/>
    </xf>
    <xf numFmtId="38" fontId="8" fillId="0" borderId="2" xfId="16" applyFont="1" applyFill="1" applyBorder="1" applyAlignment="1">
      <alignment horizontal="distributed"/>
    </xf>
    <xf numFmtId="38" fontId="8" fillId="0" borderId="0" xfId="16" applyFont="1" applyFill="1" applyBorder="1" applyAlignment="1">
      <alignment horizontal="right"/>
    </xf>
    <xf numFmtId="38" fontId="8" fillId="0" borderId="3" xfId="16" applyFont="1" applyFill="1" applyBorder="1" applyAlignment="1">
      <alignment horizontal="left"/>
    </xf>
    <xf numFmtId="38" fontId="8" fillId="0" borderId="4" xfId="16" applyFont="1" applyFill="1" applyBorder="1" applyAlignment="1">
      <alignment horizontal="left"/>
    </xf>
    <xf numFmtId="38" fontId="8" fillId="0" borderId="5" xfId="16" applyFont="1" applyFill="1" applyBorder="1" applyAlignment="1">
      <alignment horizontal="left"/>
    </xf>
    <xf numFmtId="38" fontId="8" fillId="0" borderId="18" xfId="16" applyFont="1" applyFill="1" applyBorder="1" applyAlignment="1">
      <alignment/>
    </xf>
    <xf numFmtId="38" fontId="8" fillId="0" borderId="7" xfId="16" applyFont="1" applyFill="1" applyBorder="1" applyAlignment="1">
      <alignment/>
    </xf>
    <xf numFmtId="38" fontId="8" fillId="0" borderId="9" xfId="16" applyFont="1" applyFill="1" applyBorder="1" applyAlignment="1">
      <alignment horizontal="center"/>
    </xf>
    <xf numFmtId="38" fontId="8" fillId="0" borderId="19" xfId="16" applyFont="1" applyFill="1" applyBorder="1" applyAlignment="1">
      <alignment/>
    </xf>
    <xf numFmtId="38" fontId="8" fillId="0" borderId="0" xfId="16" applyFont="1" applyFill="1" applyAlignment="1">
      <alignment horizontal="distributed"/>
    </xf>
    <xf numFmtId="38" fontId="8" fillId="0" borderId="20" xfId="16" applyFont="1" applyFill="1" applyBorder="1" applyAlignment="1">
      <alignment/>
    </xf>
    <xf numFmtId="41" fontId="5" fillId="0" borderId="0" xfId="16" applyNumberFormat="1" applyFont="1" applyFill="1" applyAlignment="1">
      <alignment horizontal="right"/>
    </xf>
    <xf numFmtId="38" fontId="0" fillId="0" borderId="0" xfId="16" applyFont="1" applyFill="1" applyBorder="1" applyAlignment="1">
      <alignment/>
    </xf>
    <xf numFmtId="41" fontId="5" fillId="0" borderId="19" xfId="16" applyNumberFormat="1" applyFont="1" applyBorder="1" applyAlignment="1">
      <alignment horizontal="right"/>
    </xf>
    <xf numFmtId="41" fontId="0" fillId="0" borderId="1" xfId="16" applyNumberFormat="1" applyFont="1" applyFill="1" applyBorder="1" applyAlignment="1">
      <alignment/>
    </xf>
    <xf numFmtId="38" fontId="7" fillId="0" borderId="0" xfId="16" applyFont="1" applyFill="1" applyAlignment="1">
      <alignment horizontal="left"/>
    </xf>
    <xf numFmtId="38" fontId="8" fillId="0" borderId="21" xfId="16" applyFont="1" applyFill="1" applyBorder="1" applyAlignment="1">
      <alignment/>
    </xf>
    <xf numFmtId="38" fontId="11" fillId="0" borderId="17" xfId="16" applyFont="1" applyFill="1" applyBorder="1" applyAlignment="1">
      <alignment horizontal="center" vertical="center"/>
    </xf>
    <xf numFmtId="38" fontId="11" fillId="0" borderId="22" xfId="16" applyFont="1" applyFill="1" applyBorder="1" applyAlignment="1">
      <alignment horizontal="center" vertical="center"/>
    </xf>
    <xf numFmtId="38" fontId="8" fillId="0" borderId="10" xfId="16" applyFont="1" applyFill="1" applyBorder="1" applyAlignment="1">
      <alignment/>
    </xf>
    <xf numFmtId="41" fontId="5" fillId="0" borderId="7" xfId="16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H40"/>
  <sheetViews>
    <sheetView view="pageBreakPreview" zoomScale="75" zoomScaleNormal="75" zoomScaleSheetLayoutView="75" workbookViewId="0" topLeftCell="A1">
      <pane xSplit="1" ySplit="10" topLeftCell="B11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E11" sqref="E11"/>
    </sheetView>
  </sheetViews>
  <sheetFormatPr defaultColWidth="9.00390625" defaultRowHeight="13.5"/>
  <cols>
    <col min="1" max="3" width="15.25390625" style="3" customWidth="1"/>
    <col min="4" max="4" width="15.375" style="3" customWidth="1"/>
    <col min="5" max="6" width="15.25390625" style="3" customWidth="1"/>
    <col min="7" max="7" width="2.375" style="3" customWidth="1"/>
    <col min="8" max="8" width="13.375" style="3" customWidth="1"/>
    <col min="9" max="16384" width="9.00390625" style="1" customWidth="1"/>
  </cols>
  <sheetData>
    <row r="1" ht="17.25" customHeight="1"/>
    <row r="2" ht="13.5" customHeight="1"/>
    <row r="3" spans="1:8" ht="30" customHeight="1">
      <c r="A3" s="4"/>
      <c r="B3" s="1"/>
      <c r="C3" s="1"/>
      <c r="D3" s="1"/>
      <c r="E3" s="1"/>
      <c r="F3" s="1"/>
      <c r="G3" s="1"/>
      <c r="H3" s="5"/>
    </row>
    <row r="4" spans="1:8" ht="13.5" customHeight="1">
      <c r="A4" s="5"/>
      <c r="B4" s="5"/>
      <c r="C4" s="5"/>
      <c r="D4" s="5"/>
      <c r="E4" s="5"/>
      <c r="F4" s="5"/>
      <c r="G4" s="5"/>
      <c r="H4" s="5"/>
    </row>
    <row r="5" spans="1:8" ht="15" customHeight="1" thickBot="1">
      <c r="A5" s="6" t="s">
        <v>46</v>
      </c>
      <c r="B5" s="7"/>
      <c r="C5" s="7"/>
      <c r="D5" s="7"/>
      <c r="E5" s="7"/>
      <c r="F5" s="7"/>
      <c r="G5" s="7"/>
      <c r="H5" s="8"/>
    </row>
    <row r="6" spans="1:8" s="3" customFormat="1" ht="13.5" customHeight="1">
      <c r="A6" s="11" t="s">
        <v>47</v>
      </c>
      <c r="B6" s="12"/>
      <c r="C6" s="12"/>
      <c r="D6" s="12"/>
      <c r="E6" s="12"/>
      <c r="F6" s="14"/>
      <c r="G6" s="15"/>
      <c r="H6" s="9"/>
    </row>
    <row r="7" spans="1:8" s="3" customFormat="1" ht="13.5" customHeight="1">
      <c r="A7" s="18"/>
      <c r="B7" s="16" t="s">
        <v>0</v>
      </c>
      <c r="C7" s="17"/>
      <c r="D7" s="19" t="s">
        <v>1</v>
      </c>
      <c r="E7" s="20"/>
      <c r="F7" s="21"/>
      <c r="G7" s="22"/>
      <c r="H7" s="9"/>
    </row>
    <row r="8" spans="1:8" s="3" customFormat="1" ht="13.5" customHeight="1">
      <c r="A8" s="25" t="s">
        <v>2</v>
      </c>
      <c r="B8" s="24"/>
      <c r="C8" s="24"/>
      <c r="D8" s="24"/>
      <c r="E8" s="26"/>
      <c r="F8" s="25"/>
      <c r="G8" s="26"/>
      <c r="H8" s="23" t="s">
        <v>48</v>
      </c>
    </row>
    <row r="9" spans="1:8" s="3" customFormat="1" ht="13.5" customHeight="1">
      <c r="A9" s="25"/>
      <c r="B9" s="24" t="s">
        <v>3</v>
      </c>
      <c r="C9" s="24" t="s">
        <v>4</v>
      </c>
      <c r="D9" s="24" t="s">
        <v>3</v>
      </c>
      <c r="E9" s="26" t="s">
        <v>4</v>
      </c>
      <c r="F9" s="25"/>
      <c r="G9" s="26"/>
      <c r="H9" s="9"/>
    </row>
    <row r="10" spans="1:8" s="3" customFormat="1" ht="14.25" customHeight="1" thickBot="1">
      <c r="A10" s="29" t="s">
        <v>5</v>
      </c>
      <c r="B10" s="28"/>
      <c r="C10" s="28"/>
      <c r="D10" s="28"/>
      <c r="E10" s="30"/>
      <c r="F10" s="31"/>
      <c r="G10" s="30"/>
      <c r="H10" s="8"/>
    </row>
    <row r="11" spans="1:8" ht="37.5" customHeight="1">
      <c r="A11" s="35">
        <v>322202</v>
      </c>
      <c r="B11" s="33">
        <v>81442000</v>
      </c>
      <c r="C11" s="33">
        <v>52251000</v>
      </c>
      <c r="D11" s="33">
        <v>1</v>
      </c>
      <c r="E11" s="33">
        <v>1</v>
      </c>
      <c r="F11" s="36"/>
      <c r="G11" s="37"/>
      <c r="H11" s="32" t="s">
        <v>6</v>
      </c>
    </row>
    <row r="12" spans="1:8" ht="30.75" customHeight="1">
      <c r="A12" s="33">
        <v>82885</v>
      </c>
      <c r="B12" s="33">
        <v>25200000</v>
      </c>
      <c r="C12" s="33">
        <v>19066200</v>
      </c>
      <c r="D12" s="33">
        <v>0</v>
      </c>
      <c r="E12" s="33">
        <v>0</v>
      </c>
      <c r="F12" s="36"/>
      <c r="G12" s="37"/>
      <c r="H12" s="32" t="s">
        <v>7</v>
      </c>
    </row>
    <row r="13" spans="1:8" ht="30.75" customHeight="1">
      <c r="A13" s="33">
        <v>72195</v>
      </c>
      <c r="B13" s="33">
        <v>32794000</v>
      </c>
      <c r="C13" s="33">
        <v>22759000</v>
      </c>
      <c r="D13" s="33">
        <v>0</v>
      </c>
      <c r="E13" s="33">
        <v>0</v>
      </c>
      <c r="F13" s="36"/>
      <c r="G13" s="37"/>
      <c r="H13" s="32" t="s">
        <v>8</v>
      </c>
    </row>
    <row r="14" spans="1:8" ht="30.75" customHeight="1">
      <c r="A14" s="33">
        <v>44312</v>
      </c>
      <c r="B14" s="33">
        <v>20848000</v>
      </c>
      <c r="C14" s="33">
        <v>10493000</v>
      </c>
      <c r="D14" s="33">
        <v>1</v>
      </c>
      <c r="E14" s="33">
        <v>1</v>
      </c>
      <c r="F14" s="36"/>
      <c r="G14" s="37"/>
      <c r="H14" s="32" t="s">
        <v>9</v>
      </c>
    </row>
    <row r="15" spans="1:8" ht="30.75" customHeight="1">
      <c r="A15" s="33">
        <v>111851</v>
      </c>
      <c r="B15" s="33">
        <v>34971000</v>
      </c>
      <c r="C15" s="33">
        <v>23161400</v>
      </c>
      <c r="D15" s="33">
        <v>0</v>
      </c>
      <c r="E15" s="33">
        <v>0</v>
      </c>
      <c r="F15" s="36"/>
      <c r="G15" s="37"/>
      <c r="H15" s="32" t="s">
        <v>10</v>
      </c>
    </row>
    <row r="16" spans="1:8" ht="30.75" customHeight="1">
      <c r="A16" s="33">
        <v>71054</v>
      </c>
      <c r="B16" s="33">
        <v>23778000</v>
      </c>
      <c r="C16" s="33">
        <v>15037600</v>
      </c>
      <c r="D16" s="33">
        <v>0</v>
      </c>
      <c r="E16" s="33">
        <v>0</v>
      </c>
      <c r="F16" s="36"/>
      <c r="G16" s="37"/>
      <c r="H16" s="32" t="s">
        <v>11</v>
      </c>
    </row>
    <row r="17" spans="1:8" ht="30.75" customHeight="1">
      <c r="A17" s="33">
        <v>63019</v>
      </c>
      <c r="B17" s="33">
        <v>30088000</v>
      </c>
      <c r="C17" s="33">
        <v>14880000</v>
      </c>
      <c r="D17" s="33">
        <v>0</v>
      </c>
      <c r="E17" s="33">
        <v>0</v>
      </c>
      <c r="F17" s="36"/>
      <c r="G17" s="37"/>
      <c r="H17" s="32" t="s">
        <v>49</v>
      </c>
    </row>
    <row r="18" spans="1:8" ht="30.75" customHeight="1">
      <c r="A18" s="33">
        <v>62918</v>
      </c>
      <c r="B18" s="33">
        <v>43680000</v>
      </c>
      <c r="C18" s="33">
        <v>23615000</v>
      </c>
      <c r="D18" s="33">
        <v>2</v>
      </c>
      <c r="E18" s="33">
        <v>2</v>
      </c>
      <c r="F18" s="36"/>
      <c r="G18" s="37"/>
      <c r="H18" s="32" t="s">
        <v>50</v>
      </c>
    </row>
    <row r="19" spans="1:8" ht="30.75" customHeight="1">
      <c r="A19" s="33">
        <v>47024</v>
      </c>
      <c r="B19" s="33">
        <v>25171000</v>
      </c>
      <c r="C19" s="33">
        <v>11976700</v>
      </c>
      <c r="D19" s="33">
        <v>0</v>
      </c>
      <c r="E19" s="33">
        <v>0</v>
      </c>
      <c r="F19" s="36"/>
      <c r="G19" s="37"/>
      <c r="H19" s="32" t="s">
        <v>51</v>
      </c>
    </row>
    <row r="20" spans="1:8" ht="30.75" customHeight="1">
      <c r="A20" s="33">
        <v>50927</v>
      </c>
      <c r="B20" s="33">
        <v>26530000</v>
      </c>
      <c r="C20" s="33">
        <v>15160000</v>
      </c>
      <c r="D20" s="33">
        <v>0</v>
      </c>
      <c r="E20" s="33">
        <v>0</v>
      </c>
      <c r="F20" s="36"/>
      <c r="G20" s="37"/>
      <c r="H20" s="32" t="s">
        <v>52</v>
      </c>
    </row>
    <row r="21" spans="1:8" ht="30.75" customHeight="1">
      <c r="A21" s="33">
        <v>39820</v>
      </c>
      <c r="B21" s="33">
        <v>25006000</v>
      </c>
      <c r="C21" s="33">
        <v>17958100</v>
      </c>
      <c r="D21" s="33">
        <v>1</v>
      </c>
      <c r="E21" s="33">
        <v>1</v>
      </c>
      <c r="F21" s="36"/>
      <c r="G21" s="37"/>
      <c r="H21" s="32" t="s">
        <v>53</v>
      </c>
    </row>
    <row r="22" spans="1:8" ht="30.75" customHeight="1">
      <c r="A22" s="33">
        <v>84682</v>
      </c>
      <c r="B22" s="33">
        <v>34780000</v>
      </c>
      <c r="C22" s="33">
        <v>22750000</v>
      </c>
      <c r="D22" s="33">
        <v>0</v>
      </c>
      <c r="E22" s="33">
        <v>0</v>
      </c>
      <c r="F22" s="36"/>
      <c r="G22" s="37"/>
      <c r="H22" s="32" t="s">
        <v>54</v>
      </c>
    </row>
    <row r="23" spans="1:8" ht="30.75" customHeight="1">
      <c r="A23" s="33">
        <v>36646</v>
      </c>
      <c r="B23" s="33">
        <v>21640000</v>
      </c>
      <c r="C23" s="33">
        <v>17040000</v>
      </c>
      <c r="D23" s="33">
        <v>0</v>
      </c>
      <c r="E23" s="33">
        <v>0</v>
      </c>
      <c r="F23" s="36"/>
      <c r="G23" s="37"/>
      <c r="H23" s="32" t="s">
        <v>55</v>
      </c>
    </row>
    <row r="24" spans="1:8" ht="38.25" customHeight="1">
      <c r="A24" s="34">
        <f>SUM(A11:A23)</f>
        <v>1089535</v>
      </c>
      <c r="B24" s="34">
        <f>SUM(B11:B23)</f>
        <v>425928000</v>
      </c>
      <c r="C24" s="34">
        <f>SUM(C11:C23)</f>
        <v>266148000</v>
      </c>
      <c r="D24" s="38">
        <f>SUM(D11:D23)</f>
        <v>5</v>
      </c>
      <c r="E24" s="38">
        <f>SUM(E11:E23)</f>
        <v>5</v>
      </c>
      <c r="F24" s="40"/>
      <c r="G24" s="38"/>
      <c r="H24" s="39" t="s">
        <v>56</v>
      </c>
    </row>
    <row r="25" spans="1:8" ht="37.5" customHeight="1">
      <c r="A25" s="33">
        <v>11689</v>
      </c>
      <c r="B25" s="33">
        <v>3183400</v>
      </c>
      <c r="C25" s="33">
        <v>2779000</v>
      </c>
      <c r="D25" s="41">
        <v>0</v>
      </c>
      <c r="E25" s="41">
        <v>0</v>
      </c>
      <c r="F25" s="36"/>
      <c r="G25" s="37"/>
      <c r="H25" s="32" t="s">
        <v>12</v>
      </c>
    </row>
    <row r="26" spans="1:8" ht="30.75" customHeight="1">
      <c r="A26" s="33">
        <v>15215</v>
      </c>
      <c r="B26" s="33">
        <v>8009000</v>
      </c>
      <c r="C26" s="33">
        <v>5884000</v>
      </c>
      <c r="D26" s="41">
        <v>0</v>
      </c>
      <c r="E26" s="41">
        <v>0</v>
      </c>
      <c r="F26" s="36"/>
      <c r="G26" s="37"/>
      <c r="H26" s="32" t="s">
        <v>13</v>
      </c>
    </row>
    <row r="27" spans="1:8" ht="30.75" customHeight="1">
      <c r="A27" s="33">
        <v>10727</v>
      </c>
      <c r="B27" s="33">
        <v>11321000</v>
      </c>
      <c r="C27" s="33">
        <v>3404500</v>
      </c>
      <c r="D27" s="41">
        <v>0</v>
      </c>
      <c r="E27" s="41">
        <v>0</v>
      </c>
      <c r="F27" s="36"/>
      <c r="G27" s="37"/>
      <c r="H27" s="32" t="s">
        <v>14</v>
      </c>
    </row>
    <row r="28" spans="1:8" ht="30.75" customHeight="1">
      <c r="A28" s="33">
        <v>19879</v>
      </c>
      <c r="B28" s="33">
        <v>9864000</v>
      </c>
      <c r="C28" s="33">
        <v>8317500</v>
      </c>
      <c r="D28" s="41">
        <v>0</v>
      </c>
      <c r="E28" s="41">
        <v>0</v>
      </c>
      <c r="F28" s="36"/>
      <c r="G28" s="37"/>
      <c r="H28" s="32" t="s">
        <v>57</v>
      </c>
    </row>
    <row r="29" spans="1:8" ht="30.75" customHeight="1">
      <c r="A29" s="33">
        <v>7315</v>
      </c>
      <c r="B29" s="33">
        <v>3638000</v>
      </c>
      <c r="C29" s="33">
        <v>3484000</v>
      </c>
      <c r="D29" s="41">
        <v>0</v>
      </c>
      <c r="E29" s="41">
        <v>0</v>
      </c>
      <c r="F29" s="36"/>
      <c r="G29" s="37"/>
      <c r="H29" s="32" t="s">
        <v>15</v>
      </c>
    </row>
    <row r="30" spans="1:8" ht="30.75" customHeight="1">
      <c r="A30" s="33">
        <v>8030</v>
      </c>
      <c r="B30" s="33">
        <v>4420000</v>
      </c>
      <c r="C30" s="33">
        <v>3850000</v>
      </c>
      <c r="D30" s="41">
        <v>0</v>
      </c>
      <c r="E30" s="41">
        <v>0</v>
      </c>
      <c r="F30" s="36"/>
      <c r="G30" s="37"/>
      <c r="H30" s="32" t="s">
        <v>16</v>
      </c>
    </row>
    <row r="31" spans="1:8" ht="30.75" customHeight="1">
      <c r="A31" s="33">
        <v>6903</v>
      </c>
      <c r="B31" s="33">
        <v>4792000</v>
      </c>
      <c r="C31" s="33">
        <v>3220000</v>
      </c>
      <c r="D31" s="41">
        <v>0</v>
      </c>
      <c r="E31" s="41">
        <v>0</v>
      </c>
      <c r="F31" s="36"/>
      <c r="G31" s="37"/>
      <c r="H31" s="32" t="s">
        <v>17</v>
      </c>
    </row>
    <row r="32" spans="1:8" ht="30.75" customHeight="1">
      <c r="A32" s="33">
        <v>5742</v>
      </c>
      <c r="B32" s="33">
        <v>3348000</v>
      </c>
      <c r="C32" s="33">
        <v>2264400</v>
      </c>
      <c r="D32" s="41">
        <v>0</v>
      </c>
      <c r="E32" s="41">
        <v>0</v>
      </c>
      <c r="F32" s="36"/>
      <c r="G32" s="37"/>
      <c r="H32" s="32" t="s">
        <v>18</v>
      </c>
    </row>
    <row r="33" spans="1:8" ht="30.75" customHeight="1">
      <c r="A33" s="33">
        <v>2054</v>
      </c>
      <c r="B33" s="33">
        <v>1214500</v>
      </c>
      <c r="C33" s="33">
        <v>972900</v>
      </c>
      <c r="D33" s="41">
        <v>0</v>
      </c>
      <c r="E33" s="41">
        <v>0</v>
      </c>
      <c r="F33" s="36"/>
      <c r="G33" s="37"/>
      <c r="H33" s="32" t="s">
        <v>19</v>
      </c>
    </row>
    <row r="34" spans="1:8" ht="30.75" customHeight="1">
      <c r="A34" s="33">
        <v>9565</v>
      </c>
      <c r="B34" s="33">
        <v>4990000</v>
      </c>
      <c r="C34" s="33">
        <v>4590000</v>
      </c>
      <c r="D34" s="41">
        <v>0</v>
      </c>
      <c r="E34" s="41">
        <v>0</v>
      </c>
      <c r="F34" s="36"/>
      <c r="G34" s="37"/>
      <c r="H34" s="32" t="s">
        <v>20</v>
      </c>
    </row>
    <row r="35" spans="1:8" ht="30.75" customHeight="1">
      <c r="A35" s="33">
        <v>7580</v>
      </c>
      <c r="B35" s="33">
        <v>3193000</v>
      </c>
      <c r="C35" s="33">
        <v>3163000</v>
      </c>
      <c r="D35" s="41">
        <v>0</v>
      </c>
      <c r="E35" s="41">
        <v>0</v>
      </c>
      <c r="F35" s="36"/>
      <c r="G35" s="37"/>
      <c r="H35" s="32" t="s">
        <v>21</v>
      </c>
    </row>
    <row r="36" spans="1:8" ht="30.75" customHeight="1">
      <c r="A36" s="33">
        <v>0</v>
      </c>
      <c r="B36" s="33">
        <v>0</v>
      </c>
      <c r="C36" s="33">
        <v>0</v>
      </c>
      <c r="D36" s="41">
        <v>0</v>
      </c>
      <c r="E36" s="41">
        <v>0</v>
      </c>
      <c r="F36" s="36"/>
      <c r="G36" s="37"/>
      <c r="H36" s="32" t="s">
        <v>22</v>
      </c>
    </row>
    <row r="37" spans="1:8" ht="30.75" customHeight="1">
      <c r="A37" s="33">
        <v>0</v>
      </c>
      <c r="B37" s="33">
        <v>0</v>
      </c>
      <c r="C37" s="33">
        <v>0</v>
      </c>
      <c r="D37" s="41">
        <v>0</v>
      </c>
      <c r="E37" s="41">
        <v>0</v>
      </c>
      <c r="F37" s="36"/>
      <c r="G37" s="37"/>
      <c r="H37" s="32" t="s">
        <v>23</v>
      </c>
    </row>
    <row r="38" spans="1:8" ht="38.25" customHeight="1">
      <c r="A38" s="38">
        <f>SUM(A25:A37)</f>
        <v>104699</v>
      </c>
      <c r="B38" s="38">
        <f>SUM(B25:B37)</f>
        <v>57972900</v>
      </c>
      <c r="C38" s="38">
        <f>SUM(C25:C37)</f>
        <v>41929300</v>
      </c>
      <c r="D38" s="38">
        <f>SUM(D25:D37)</f>
        <v>0</v>
      </c>
      <c r="E38" s="38">
        <f>SUM(E25:E37)</f>
        <v>0</v>
      </c>
      <c r="F38" s="40"/>
      <c r="G38" s="38"/>
      <c r="H38" s="39" t="s">
        <v>58</v>
      </c>
    </row>
    <row r="39" spans="1:8" ht="38.25" customHeight="1">
      <c r="A39" s="34">
        <f>A38+A24</f>
        <v>1194234</v>
      </c>
      <c r="B39" s="34">
        <f>B38+B24</f>
        <v>483900900</v>
      </c>
      <c r="C39" s="34">
        <f>C38+C24</f>
        <v>308077300</v>
      </c>
      <c r="D39" s="38">
        <f>D38+D24</f>
        <v>5</v>
      </c>
      <c r="E39" s="38">
        <f>E38+E24</f>
        <v>5</v>
      </c>
      <c r="F39" s="40"/>
      <c r="G39" s="38"/>
      <c r="H39" s="39" t="s">
        <v>59</v>
      </c>
    </row>
    <row r="40" spans="1:8" ht="22.5" customHeight="1" thickBot="1">
      <c r="A40" s="42"/>
      <c r="B40" s="42"/>
      <c r="C40" s="42"/>
      <c r="D40" s="42"/>
      <c r="E40" s="42"/>
      <c r="F40" s="43"/>
      <c r="G40" s="42"/>
      <c r="H40" s="8"/>
    </row>
  </sheetData>
  <mergeCells count="2">
    <mergeCell ref="D7:E7"/>
    <mergeCell ref="A6:E6"/>
  </mergeCells>
  <printOptions horizont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40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15" width="15.25390625" style="3" customWidth="1"/>
    <col min="16" max="16" width="1.75390625" style="3" customWidth="1"/>
    <col min="17" max="17" width="13.375" style="3" customWidth="1"/>
    <col min="18" max="18" width="1.75390625" style="3" customWidth="1"/>
    <col min="19" max="16384" width="9.00390625" style="3" customWidth="1"/>
  </cols>
  <sheetData>
    <row r="1" ht="17.25" customHeight="1">
      <c r="B1" s="2" t="s">
        <v>45</v>
      </c>
    </row>
    <row r="2" ht="13.5" customHeight="1"/>
    <row r="3" spans="1:18" ht="30" customHeight="1">
      <c r="A3" s="44"/>
      <c r="B3" s="45" t="s">
        <v>60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5"/>
      <c r="R3" s="5"/>
    </row>
    <row r="4" spans="1:18" ht="13.5" customHeight="1">
      <c r="A4" s="44"/>
      <c r="B4" s="44"/>
      <c r="C4" s="4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" customHeight="1" thickBot="1">
      <c r="A5" s="8"/>
      <c r="B5" s="8"/>
      <c r="C5" s="8"/>
      <c r="D5" s="6" t="s">
        <v>61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</row>
    <row r="6" spans="1:18" ht="13.5" customHeight="1">
      <c r="A6" s="5"/>
      <c r="B6" s="9"/>
      <c r="C6" s="10"/>
      <c r="D6" s="16" t="s">
        <v>62</v>
      </c>
      <c r="E6" s="16"/>
      <c r="F6" s="16"/>
      <c r="G6" s="17"/>
      <c r="H6" s="11" t="s">
        <v>63</v>
      </c>
      <c r="I6" s="13"/>
      <c r="J6" s="11" t="s">
        <v>24</v>
      </c>
      <c r="K6" s="12"/>
      <c r="L6" s="12"/>
      <c r="M6" s="12"/>
      <c r="N6" s="12"/>
      <c r="O6" s="46"/>
      <c r="P6" s="9"/>
      <c r="Q6" s="9"/>
      <c r="R6" s="5"/>
    </row>
    <row r="7" spans="1:18" ht="13.5" customHeight="1">
      <c r="A7" s="5"/>
      <c r="B7" s="9"/>
      <c r="C7" s="10"/>
      <c r="D7" s="16" t="s">
        <v>25</v>
      </c>
      <c r="E7" s="17"/>
      <c r="F7" s="24"/>
      <c r="G7" s="24"/>
      <c r="H7" s="47" t="s">
        <v>64</v>
      </c>
      <c r="I7" s="48"/>
      <c r="J7" s="49"/>
      <c r="K7" s="50"/>
      <c r="L7" s="24"/>
      <c r="M7" s="51"/>
      <c r="N7" s="52"/>
      <c r="O7" s="25"/>
      <c r="P7" s="9"/>
      <c r="Q7" s="9"/>
      <c r="R7" s="5"/>
    </row>
    <row r="8" spans="1:18" ht="13.5" customHeight="1">
      <c r="A8" s="5"/>
      <c r="B8" s="23" t="s">
        <v>65</v>
      </c>
      <c r="C8" s="24"/>
      <c r="D8" s="24"/>
      <c r="E8" s="24"/>
      <c r="F8" s="24" t="s">
        <v>26</v>
      </c>
      <c r="G8" s="24" t="s">
        <v>27</v>
      </c>
      <c r="H8" s="24"/>
      <c r="I8" s="24"/>
      <c r="J8" s="25" t="s">
        <v>28</v>
      </c>
      <c r="K8" s="53" t="s">
        <v>29</v>
      </c>
      <c r="L8" s="24" t="s">
        <v>30</v>
      </c>
      <c r="M8" s="24" t="s">
        <v>28</v>
      </c>
      <c r="N8" s="54" t="s">
        <v>29</v>
      </c>
      <c r="O8" s="55"/>
      <c r="P8" s="9"/>
      <c r="Q8" s="23" t="s">
        <v>65</v>
      </c>
      <c r="R8" s="5"/>
    </row>
    <row r="9" spans="1:18" ht="13.5" customHeight="1">
      <c r="A9" s="5"/>
      <c r="B9" s="9"/>
      <c r="C9" s="10"/>
      <c r="D9" s="24" t="s">
        <v>3</v>
      </c>
      <c r="E9" s="24" t="s">
        <v>4</v>
      </c>
      <c r="F9" s="24" t="s">
        <v>31</v>
      </c>
      <c r="G9" s="24" t="s">
        <v>32</v>
      </c>
      <c r="H9" s="24" t="s">
        <v>3</v>
      </c>
      <c r="I9" s="24" t="s">
        <v>4</v>
      </c>
      <c r="J9" s="25" t="s">
        <v>33</v>
      </c>
      <c r="K9" s="24" t="s">
        <v>34</v>
      </c>
      <c r="L9" s="24" t="s">
        <v>31</v>
      </c>
      <c r="M9" s="24" t="s">
        <v>35</v>
      </c>
      <c r="N9" s="26" t="s">
        <v>34</v>
      </c>
      <c r="O9" s="25"/>
      <c r="P9" s="54"/>
      <c r="Q9" s="9"/>
      <c r="R9" s="5"/>
    </row>
    <row r="10" spans="1:18" ht="14.25" customHeight="1" thickBot="1">
      <c r="A10" s="8"/>
      <c r="B10" s="8"/>
      <c r="C10" s="27"/>
      <c r="D10" s="28" t="s">
        <v>36</v>
      </c>
      <c r="E10" s="28"/>
      <c r="F10" s="28" t="s">
        <v>5</v>
      </c>
      <c r="G10" s="28" t="s">
        <v>5</v>
      </c>
      <c r="H10" s="28"/>
      <c r="I10" s="28"/>
      <c r="J10" s="31" t="s">
        <v>5</v>
      </c>
      <c r="K10" s="28" t="s">
        <v>5</v>
      </c>
      <c r="L10" s="28" t="s">
        <v>5</v>
      </c>
      <c r="M10" s="28" t="s">
        <v>37</v>
      </c>
      <c r="N10" s="30" t="s">
        <v>37</v>
      </c>
      <c r="O10" s="31"/>
      <c r="P10" s="30"/>
      <c r="Q10" s="8"/>
      <c r="R10" s="8"/>
    </row>
    <row r="11" spans="1:18" ht="37.5" customHeight="1">
      <c r="A11" s="5"/>
      <c r="B11" s="32" t="s">
        <v>6</v>
      </c>
      <c r="C11" s="56"/>
      <c r="D11" s="33">
        <v>81442000</v>
      </c>
      <c r="E11" s="33">
        <v>52251000</v>
      </c>
      <c r="F11" s="33">
        <v>322202</v>
      </c>
      <c r="G11" s="33">
        <v>312888</v>
      </c>
      <c r="H11" s="33">
        <v>0</v>
      </c>
      <c r="I11" s="33">
        <v>0</v>
      </c>
      <c r="J11" s="33">
        <v>1048</v>
      </c>
      <c r="K11" s="33">
        <v>1048</v>
      </c>
      <c r="L11" s="33">
        <v>1048</v>
      </c>
      <c r="M11" s="33">
        <v>730000</v>
      </c>
      <c r="N11" s="33">
        <v>730000</v>
      </c>
      <c r="O11" s="36"/>
      <c r="P11" s="57"/>
      <c r="Q11" s="32" t="s">
        <v>6</v>
      </c>
      <c r="R11" s="5"/>
    </row>
    <row r="12" spans="1:18" ht="30.75" customHeight="1">
      <c r="A12" s="5"/>
      <c r="B12" s="32" t="s">
        <v>7</v>
      </c>
      <c r="C12" s="56"/>
      <c r="D12" s="33">
        <v>25200000</v>
      </c>
      <c r="E12" s="33">
        <v>19066200</v>
      </c>
      <c r="F12" s="33">
        <v>82885</v>
      </c>
      <c r="G12" s="33">
        <v>69588</v>
      </c>
      <c r="H12" s="33">
        <v>372000</v>
      </c>
      <c r="I12" s="33">
        <v>372000</v>
      </c>
      <c r="J12" s="33">
        <v>5100</v>
      </c>
      <c r="K12" s="33">
        <v>5100</v>
      </c>
      <c r="L12" s="33">
        <v>5100</v>
      </c>
      <c r="M12" s="33">
        <v>1550000</v>
      </c>
      <c r="N12" s="33">
        <v>1550000</v>
      </c>
      <c r="O12" s="36"/>
      <c r="P12" s="57"/>
      <c r="Q12" s="32" t="s">
        <v>7</v>
      </c>
      <c r="R12" s="5"/>
    </row>
    <row r="13" spans="1:18" ht="30.75" customHeight="1">
      <c r="A13" s="5"/>
      <c r="B13" s="32" t="s">
        <v>8</v>
      </c>
      <c r="C13" s="56"/>
      <c r="D13" s="33">
        <v>32794000</v>
      </c>
      <c r="E13" s="33">
        <v>22759000</v>
      </c>
      <c r="F13" s="33">
        <v>72195</v>
      </c>
      <c r="G13" s="33">
        <v>64559</v>
      </c>
      <c r="H13" s="33">
        <v>0</v>
      </c>
      <c r="I13" s="33">
        <v>0</v>
      </c>
      <c r="J13" s="33">
        <v>12009</v>
      </c>
      <c r="K13" s="33">
        <v>12009</v>
      </c>
      <c r="L13" s="33">
        <v>12009</v>
      </c>
      <c r="M13" s="33">
        <v>5470000</v>
      </c>
      <c r="N13" s="33">
        <v>5470000</v>
      </c>
      <c r="O13" s="36"/>
      <c r="P13" s="57"/>
      <c r="Q13" s="32" t="s">
        <v>8</v>
      </c>
      <c r="R13" s="5"/>
    </row>
    <row r="14" spans="1:18" ht="30.75" customHeight="1">
      <c r="A14" s="5"/>
      <c r="B14" s="32" t="s">
        <v>9</v>
      </c>
      <c r="C14" s="56"/>
      <c r="D14" s="33">
        <v>20848000</v>
      </c>
      <c r="E14" s="33">
        <v>10493000</v>
      </c>
      <c r="F14" s="33">
        <v>44312</v>
      </c>
      <c r="G14" s="33">
        <v>34595</v>
      </c>
      <c r="H14" s="33">
        <v>710000</v>
      </c>
      <c r="I14" s="33">
        <v>710000</v>
      </c>
      <c r="J14" s="33">
        <v>699</v>
      </c>
      <c r="K14" s="33">
        <v>699</v>
      </c>
      <c r="L14" s="33">
        <v>699</v>
      </c>
      <c r="M14" s="33">
        <v>264000</v>
      </c>
      <c r="N14" s="33">
        <v>264000</v>
      </c>
      <c r="O14" s="36"/>
      <c r="P14" s="57"/>
      <c r="Q14" s="32" t="s">
        <v>9</v>
      </c>
      <c r="R14" s="5"/>
    </row>
    <row r="15" spans="1:18" ht="30.75" customHeight="1">
      <c r="A15" s="5"/>
      <c r="B15" s="32" t="s">
        <v>10</v>
      </c>
      <c r="C15" s="56"/>
      <c r="D15" s="33">
        <v>34971000</v>
      </c>
      <c r="E15" s="33">
        <v>23161400</v>
      </c>
      <c r="F15" s="33">
        <v>111851</v>
      </c>
      <c r="G15" s="33">
        <v>107002</v>
      </c>
      <c r="H15" s="33">
        <v>0</v>
      </c>
      <c r="I15" s="33">
        <v>0</v>
      </c>
      <c r="J15" s="33">
        <v>5279</v>
      </c>
      <c r="K15" s="33">
        <v>5279</v>
      </c>
      <c r="L15" s="33">
        <v>5279</v>
      </c>
      <c r="M15" s="33">
        <v>1735000</v>
      </c>
      <c r="N15" s="33">
        <v>1735000</v>
      </c>
      <c r="O15" s="36"/>
      <c r="P15" s="57"/>
      <c r="Q15" s="32" t="s">
        <v>10</v>
      </c>
      <c r="R15" s="5"/>
    </row>
    <row r="16" spans="1:18" ht="30.75" customHeight="1">
      <c r="A16" s="5"/>
      <c r="B16" s="32" t="s">
        <v>11</v>
      </c>
      <c r="C16" s="56"/>
      <c r="D16" s="33">
        <v>23778000</v>
      </c>
      <c r="E16" s="33">
        <v>15037600</v>
      </c>
      <c r="F16" s="33">
        <v>71054</v>
      </c>
      <c r="G16" s="33">
        <v>67976</v>
      </c>
      <c r="H16" s="33">
        <v>1128000</v>
      </c>
      <c r="I16" s="33">
        <v>1128000</v>
      </c>
      <c r="J16" s="33">
        <v>5048</v>
      </c>
      <c r="K16" s="33">
        <v>5048</v>
      </c>
      <c r="L16" s="33">
        <v>5048</v>
      </c>
      <c r="M16" s="33">
        <v>1360000</v>
      </c>
      <c r="N16" s="33">
        <v>1360000</v>
      </c>
      <c r="O16" s="36"/>
      <c r="P16" s="57"/>
      <c r="Q16" s="32" t="s">
        <v>11</v>
      </c>
      <c r="R16" s="5"/>
    </row>
    <row r="17" spans="1:18" ht="30.75" customHeight="1">
      <c r="A17" s="5"/>
      <c r="B17" s="32" t="s">
        <v>49</v>
      </c>
      <c r="C17" s="56"/>
      <c r="D17" s="33">
        <v>28939000</v>
      </c>
      <c r="E17" s="33">
        <v>14880000</v>
      </c>
      <c r="F17" s="33">
        <v>63019</v>
      </c>
      <c r="G17" s="33">
        <v>58703</v>
      </c>
      <c r="H17" s="33">
        <v>6680000</v>
      </c>
      <c r="I17" s="33">
        <v>3630000</v>
      </c>
      <c r="J17" s="33">
        <v>205</v>
      </c>
      <c r="K17" s="33">
        <v>205</v>
      </c>
      <c r="L17" s="33">
        <v>205</v>
      </c>
      <c r="M17" s="33">
        <v>260000</v>
      </c>
      <c r="N17" s="33">
        <v>260000</v>
      </c>
      <c r="O17" s="36"/>
      <c r="P17" s="57"/>
      <c r="Q17" s="32" t="s">
        <v>49</v>
      </c>
      <c r="R17" s="5"/>
    </row>
    <row r="18" spans="1:18" ht="30.75" customHeight="1">
      <c r="A18" s="5"/>
      <c r="B18" s="32" t="s">
        <v>50</v>
      </c>
      <c r="C18" s="56"/>
      <c r="D18" s="33">
        <v>43680000</v>
      </c>
      <c r="E18" s="33">
        <v>23615000</v>
      </c>
      <c r="F18" s="33">
        <v>62918</v>
      </c>
      <c r="G18" s="33">
        <v>45425</v>
      </c>
      <c r="H18" s="33">
        <v>27644000</v>
      </c>
      <c r="I18" s="33">
        <v>5079500</v>
      </c>
      <c r="J18" s="33">
        <v>11195</v>
      </c>
      <c r="K18" s="33">
        <v>11195</v>
      </c>
      <c r="L18" s="33">
        <v>11195</v>
      </c>
      <c r="M18" s="33">
        <v>4170000</v>
      </c>
      <c r="N18" s="33">
        <v>4170000</v>
      </c>
      <c r="O18" s="36"/>
      <c r="P18" s="57"/>
      <c r="Q18" s="32" t="s">
        <v>50</v>
      </c>
      <c r="R18" s="5"/>
    </row>
    <row r="19" spans="1:18" ht="30.75" customHeight="1">
      <c r="A19" s="5"/>
      <c r="B19" s="32" t="s">
        <v>51</v>
      </c>
      <c r="C19" s="56"/>
      <c r="D19" s="33">
        <v>25171000</v>
      </c>
      <c r="E19" s="33">
        <v>11976700</v>
      </c>
      <c r="F19" s="33">
        <v>47024</v>
      </c>
      <c r="G19" s="33">
        <v>45541</v>
      </c>
      <c r="H19" s="33">
        <v>0</v>
      </c>
      <c r="I19" s="33">
        <v>0</v>
      </c>
      <c r="J19" s="33">
        <v>3182</v>
      </c>
      <c r="K19" s="33">
        <v>3182</v>
      </c>
      <c r="L19" s="33">
        <v>3181</v>
      </c>
      <c r="M19" s="33">
        <v>750000</v>
      </c>
      <c r="N19" s="33">
        <v>750000</v>
      </c>
      <c r="O19" s="36"/>
      <c r="P19" s="57"/>
      <c r="Q19" s="32" t="s">
        <v>51</v>
      </c>
      <c r="R19" s="5"/>
    </row>
    <row r="20" spans="1:18" ht="30.75" customHeight="1">
      <c r="A20" s="5"/>
      <c r="B20" s="32" t="s">
        <v>52</v>
      </c>
      <c r="C20" s="56"/>
      <c r="D20" s="33">
        <v>26530000</v>
      </c>
      <c r="E20" s="33">
        <v>15160000</v>
      </c>
      <c r="F20" s="33">
        <v>50927</v>
      </c>
      <c r="G20" s="33">
        <v>46815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6"/>
      <c r="P20" s="57"/>
      <c r="Q20" s="32" t="s">
        <v>52</v>
      </c>
      <c r="R20" s="5"/>
    </row>
    <row r="21" spans="1:18" ht="30.75" customHeight="1">
      <c r="A21" s="5"/>
      <c r="B21" s="32" t="s">
        <v>53</v>
      </c>
      <c r="C21" s="56"/>
      <c r="D21" s="33">
        <v>25006000</v>
      </c>
      <c r="E21" s="33">
        <v>17958100</v>
      </c>
      <c r="F21" s="33">
        <v>39820</v>
      </c>
      <c r="G21" s="33">
        <v>28946</v>
      </c>
      <c r="H21" s="33">
        <v>0</v>
      </c>
      <c r="I21" s="33">
        <v>0</v>
      </c>
      <c r="J21" s="33">
        <v>10184</v>
      </c>
      <c r="K21" s="33">
        <v>10184</v>
      </c>
      <c r="L21" s="33">
        <v>10184</v>
      </c>
      <c r="M21" s="33">
        <v>9432000</v>
      </c>
      <c r="N21" s="33">
        <v>9432000</v>
      </c>
      <c r="O21" s="36"/>
      <c r="P21" s="57"/>
      <c r="Q21" s="32" t="s">
        <v>53</v>
      </c>
      <c r="R21" s="5"/>
    </row>
    <row r="22" spans="1:18" ht="30.75" customHeight="1">
      <c r="A22" s="5"/>
      <c r="B22" s="32" t="s">
        <v>54</v>
      </c>
      <c r="C22" s="56"/>
      <c r="D22" s="33">
        <v>34780000</v>
      </c>
      <c r="E22" s="33">
        <v>22750000</v>
      </c>
      <c r="F22" s="33">
        <v>84682</v>
      </c>
      <c r="G22" s="33">
        <v>62246</v>
      </c>
      <c r="H22" s="33">
        <v>670000</v>
      </c>
      <c r="I22" s="33">
        <v>670000</v>
      </c>
      <c r="J22" s="33">
        <v>29025</v>
      </c>
      <c r="K22" s="33">
        <v>29025</v>
      </c>
      <c r="L22" s="33">
        <v>29025</v>
      </c>
      <c r="M22" s="33">
        <v>10377000</v>
      </c>
      <c r="N22" s="33">
        <v>10377000</v>
      </c>
      <c r="O22" s="36"/>
      <c r="P22" s="57"/>
      <c r="Q22" s="32" t="s">
        <v>54</v>
      </c>
      <c r="R22" s="5"/>
    </row>
    <row r="23" spans="1:18" ht="30.75" customHeight="1">
      <c r="A23" s="5"/>
      <c r="B23" s="32" t="s">
        <v>55</v>
      </c>
      <c r="C23" s="56"/>
      <c r="D23" s="33">
        <v>21640000</v>
      </c>
      <c r="E23" s="33">
        <v>17040000</v>
      </c>
      <c r="F23" s="33">
        <v>36646</v>
      </c>
      <c r="G23" s="33">
        <v>29018</v>
      </c>
      <c r="H23" s="33">
        <v>330000</v>
      </c>
      <c r="I23" s="33">
        <v>126000</v>
      </c>
      <c r="J23" s="33">
        <v>4385</v>
      </c>
      <c r="K23" s="33">
        <v>4385</v>
      </c>
      <c r="L23" s="33">
        <v>4385</v>
      </c>
      <c r="M23" s="33">
        <v>1680000</v>
      </c>
      <c r="N23" s="33">
        <v>1680000</v>
      </c>
      <c r="O23" s="36"/>
      <c r="P23" s="57"/>
      <c r="Q23" s="32" t="s">
        <v>55</v>
      </c>
      <c r="R23" s="5"/>
    </row>
    <row r="24" spans="1:18" ht="38.25" customHeight="1">
      <c r="A24" s="5"/>
      <c r="B24" s="39" t="s">
        <v>56</v>
      </c>
      <c r="C24" s="24"/>
      <c r="D24" s="34">
        <f aca="true" t="shared" si="0" ref="D24:N24">SUM(D11:D23)</f>
        <v>424779000</v>
      </c>
      <c r="E24" s="34">
        <f t="shared" si="0"/>
        <v>266148000</v>
      </c>
      <c r="F24" s="34">
        <f t="shared" si="0"/>
        <v>1089535</v>
      </c>
      <c r="G24" s="34">
        <f t="shared" si="0"/>
        <v>973302</v>
      </c>
      <c r="H24" s="34">
        <f t="shared" si="0"/>
        <v>37534000</v>
      </c>
      <c r="I24" s="34">
        <f t="shared" si="0"/>
        <v>11715500</v>
      </c>
      <c r="J24" s="34">
        <f t="shared" si="0"/>
        <v>87359</v>
      </c>
      <c r="K24" s="34">
        <f t="shared" si="0"/>
        <v>87359</v>
      </c>
      <c r="L24" s="34">
        <f t="shared" si="0"/>
        <v>87358</v>
      </c>
      <c r="M24" s="34">
        <f t="shared" si="0"/>
        <v>37778000</v>
      </c>
      <c r="N24" s="38">
        <f t="shared" si="0"/>
        <v>37778000</v>
      </c>
      <c r="O24" s="40"/>
      <c r="P24" s="57"/>
      <c r="Q24" s="39" t="s">
        <v>56</v>
      </c>
      <c r="R24" s="5"/>
    </row>
    <row r="25" spans="1:18" ht="37.5" customHeight="1">
      <c r="A25" s="5"/>
      <c r="B25" s="32" t="s">
        <v>12</v>
      </c>
      <c r="C25" s="56"/>
      <c r="D25" s="33">
        <v>3183400</v>
      </c>
      <c r="E25" s="33">
        <v>2779000</v>
      </c>
      <c r="F25" s="33">
        <v>11689</v>
      </c>
      <c r="G25" s="33">
        <v>11232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6"/>
      <c r="P25" s="57"/>
      <c r="Q25" s="32" t="s">
        <v>12</v>
      </c>
      <c r="R25" s="5"/>
    </row>
    <row r="26" spans="1:18" ht="30.75" customHeight="1">
      <c r="A26" s="5"/>
      <c r="B26" s="32" t="s">
        <v>13</v>
      </c>
      <c r="C26" s="56"/>
      <c r="D26" s="33">
        <v>8009000</v>
      </c>
      <c r="E26" s="33">
        <v>5884000</v>
      </c>
      <c r="F26" s="33">
        <v>15215</v>
      </c>
      <c r="G26" s="33">
        <v>10225</v>
      </c>
      <c r="H26" s="33">
        <v>1190000</v>
      </c>
      <c r="I26" s="33">
        <v>1190000</v>
      </c>
      <c r="J26" s="33">
        <v>5369</v>
      </c>
      <c r="K26" s="33">
        <v>5369</v>
      </c>
      <c r="L26" s="33">
        <v>5369</v>
      </c>
      <c r="M26" s="33">
        <v>2050000</v>
      </c>
      <c r="N26" s="33">
        <v>2050000</v>
      </c>
      <c r="O26" s="36"/>
      <c r="P26" s="57"/>
      <c r="Q26" s="32" t="s">
        <v>13</v>
      </c>
      <c r="R26" s="5"/>
    </row>
    <row r="27" spans="1:18" ht="30.75" customHeight="1">
      <c r="A27" s="5"/>
      <c r="B27" s="32" t="s">
        <v>14</v>
      </c>
      <c r="C27" s="56"/>
      <c r="D27" s="33">
        <v>11321000</v>
      </c>
      <c r="E27" s="33">
        <v>3404500</v>
      </c>
      <c r="F27" s="33">
        <v>10727</v>
      </c>
      <c r="G27" s="33">
        <v>9354</v>
      </c>
      <c r="H27" s="33">
        <v>0</v>
      </c>
      <c r="I27" s="33">
        <v>0</v>
      </c>
      <c r="J27" s="33">
        <v>930</v>
      </c>
      <c r="K27" s="33">
        <v>930</v>
      </c>
      <c r="L27" s="33">
        <v>930</v>
      </c>
      <c r="M27" s="33">
        <v>388000</v>
      </c>
      <c r="N27" s="33">
        <v>388000</v>
      </c>
      <c r="O27" s="36"/>
      <c r="P27" s="57"/>
      <c r="Q27" s="32" t="s">
        <v>14</v>
      </c>
      <c r="R27" s="5"/>
    </row>
    <row r="28" spans="1:18" ht="30.75" customHeight="1">
      <c r="A28" s="5"/>
      <c r="B28" s="32" t="s">
        <v>57</v>
      </c>
      <c r="C28" s="56"/>
      <c r="D28" s="33">
        <v>9864000</v>
      </c>
      <c r="E28" s="33">
        <v>8317500</v>
      </c>
      <c r="F28" s="33">
        <v>19879</v>
      </c>
      <c r="G28" s="33">
        <v>15762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6"/>
      <c r="P28" s="57"/>
      <c r="Q28" s="32" t="s">
        <v>57</v>
      </c>
      <c r="R28" s="5"/>
    </row>
    <row r="29" spans="1:18" ht="30.75" customHeight="1">
      <c r="A29" s="5"/>
      <c r="B29" s="32" t="s">
        <v>15</v>
      </c>
      <c r="C29" s="56"/>
      <c r="D29" s="33">
        <v>3638000</v>
      </c>
      <c r="E29" s="33">
        <v>3484000</v>
      </c>
      <c r="F29" s="33">
        <v>7315</v>
      </c>
      <c r="G29" s="33">
        <v>5835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6"/>
      <c r="P29" s="57"/>
      <c r="Q29" s="32" t="s">
        <v>15</v>
      </c>
      <c r="R29" s="5"/>
    </row>
    <row r="30" spans="1:18" ht="30.75" customHeight="1">
      <c r="A30" s="5"/>
      <c r="B30" s="32" t="s">
        <v>16</v>
      </c>
      <c r="C30" s="56"/>
      <c r="D30" s="33">
        <v>4420000</v>
      </c>
      <c r="E30" s="33">
        <v>3850000</v>
      </c>
      <c r="F30" s="33">
        <v>8030</v>
      </c>
      <c r="G30" s="33">
        <v>4580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6"/>
      <c r="P30" s="57"/>
      <c r="Q30" s="32" t="s">
        <v>16</v>
      </c>
      <c r="R30" s="5"/>
    </row>
    <row r="31" spans="1:18" ht="30.75" customHeight="1">
      <c r="A31" s="5"/>
      <c r="B31" s="32" t="s">
        <v>17</v>
      </c>
      <c r="C31" s="56"/>
      <c r="D31" s="33">
        <v>4792000</v>
      </c>
      <c r="E31" s="33">
        <v>3220000</v>
      </c>
      <c r="F31" s="33">
        <v>6903</v>
      </c>
      <c r="G31" s="33">
        <v>5962</v>
      </c>
      <c r="H31" s="33">
        <v>650000</v>
      </c>
      <c r="I31" s="33">
        <v>650000</v>
      </c>
      <c r="J31" s="33">
        <v>753</v>
      </c>
      <c r="K31" s="33">
        <v>753</v>
      </c>
      <c r="L31" s="33">
        <v>753</v>
      </c>
      <c r="M31" s="33">
        <v>879000</v>
      </c>
      <c r="N31" s="33">
        <v>879000</v>
      </c>
      <c r="O31" s="36"/>
      <c r="P31" s="57"/>
      <c r="Q31" s="32" t="s">
        <v>17</v>
      </c>
      <c r="R31" s="5"/>
    </row>
    <row r="32" spans="1:18" ht="30.75" customHeight="1">
      <c r="A32" s="5"/>
      <c r="B32" s="32" t="s">
        <v>18</v>
      </c>
      <c r="C32" s="56"/>
      <c r="D32" s="33">
        <v>3348000</v>
      </c>
      <c r="E32" s="33">
        <v>2264400</v>
      </c>
      <c r="F32" s="33">
        <v>5730</v>
      </c>
      <c r="G32" s="33">
        <v>4421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6"/>
      <c r="P32" s="57"/>
      <c r="Q32" s="32" t="s">
        <v>18</v>
      </c>
      <c r="R32" s="5"/>
    </row>
    <row r="33" spans="1:18" ht="30.75" customHeight="1">
      <c r="A33" s="5"/>
      <c r="B33" s="32" t="s">
        <v>19</v>
      </c>
      <c r="C33" s="56"/>
      <c r="D33" s="33">
        <v>1214500</v>
      </c>
      <c r="E33" s="33">
        <v>972900</v>
      </c>
      <c r="F33" s="33">
        <v>2054</v>
      </c>
      <c r="G33" s="33">
        <v>1961</v>
      </c>
      <c r="H33" s="33">
        <v>0</v>
      </c>
      <c r="I33" s="33">
        <v>0</v>
      </c>
      <c r="J33" s="33">
        <v>7216</v>
      </c>
      <c r="K33" s="33">
        <v>7216</v>
      </c>
      <c r="L33" s="33">
        <v>7216</v>
      </c>
      <c r="M33" s="33">
        <v>2506000</v>
      </c>
      <c r="N33" s="33">
        <v>2506000</v>
      </c>
      <c r="O33" s="36"/>
      <c r="P33" s="57"/>
      <c r="Q33" s="32" t="s">
        <v>19</v>
      </c>
      <c r="R33" s="5"/>
    </row>
    <row r="34" spans="1:18" ht="30.75" customHeight="1">
      <c r="A34" s="5"/>
      <c r="B34" s="32" t="s">
        <v>20</v>
      </c>
      <c r="C34" s="56"/>
      <c r="D34" s="33">
        <v>4990000</v>
      </c>
      <c r="E34" s="33">
        <v>4590000</v>
      </c>
      <c r="F34" s="33">
        <v>9565</v>
      </c>
      <c r="G34" s="33">
        <v>8084</v>
      </c>
      <c r="H34" s="33">
        <v>0</v>
      </c>
      <c r="I34" s="33">
        <v>0</v>
      </c>
      <c r="J34" s="33">
        <v>708</v>
      </c>
      <c r="K34" s="33">
        <v>708</v>
      </c>
      <c r="L34" s="33">
        <v>708</v>
      </c>
      <c r="M34" s="33">
        <v>171000</v>
      </c>
      <c r="N34" s="33">
        <v>171000</v>
      </c>
      <c r="O34" s="36"/>
      <c r="P34" s="57"/>
      <c r="Q34" s="32" t="s">
        <v>20</v>
      </c>
      <c r="R34" s="5"/>
    </row>
    <row r="35" spans="1:18" ht="30.75" customHeight="1">
      <c r="A35" s="5"/>
      <c r="B35" s="32" t="s">
        <v>21</v>
      </c>
      <c r="C35" s="56"/>
      <c r="D35" s="33">
        <v>3193000</v>
      </c>
      <c r="E35" s="33">
        <v>3163000</v>
      </c>
      <c r="F35" s="33">
        <v>7580</v>
      </c>
      <c r="G35" s="33">
        <v>5314</v>
      </c>
      <c r="H35" s="33">
        <v>0</v>
      </c>
      <c r="I35" s="33">
        <v>0</v>
      </c>
      <c r="J35" s="33">
        <v>692</v>
      </c>
      <c r="K35" s="33">
        <v>692</v>
      </c>
      <c r="L35" s="33">
        <v>692</v>
      </c>
      <c r="M35" s="33">
        <v>4100</v>
      </c>
      <c r="N35" s="33">
        <v>4100</v>
      </c>
      <c r="O35" s="36"/>
      <c r="P35" s="57"/>
      <c r="Q35" s="32" t="s">
        <v>21</v>
      </c>
      <c r="R35" s="5"/>
    </row>
    <row r="36" spans="1:18" ht="30.75" customHeight="1">
      <c r="A36" s="5"/>
      <c r="B36" s="32" t="s">
        <v>22</v>
      </c>
      <c r="C36" s="56"/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3823</v>
      </c>
      <c r="K36" s="33">
        <v>3823</v>
      </c>
      <c r="L36" s="33">
        <v>3823</v>
      </c>
      <c r="M36" s="33">
        <v>3322000</v>
      </c>
      <c r="N36" s="33">
        <v>3322000</v>
      </c>
      <c r="O36" s="36"/>
      <c r="P36" s="57"/>
      <c r="Q36" s="32" t="s">
        <v>22</v>
      </c>
      <c r="R36" s="5"/>
    </row>
    <row r="37" spans="1:18" ht="30.75" customHeight="1">
      <c r="A37" s="5"/>
      <c r="B37" s="32" t="s">
        <v>23</v>
      </c>
      <c r="C37" s="56"/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4645</v>
      </c>
      <c r="K37" s="33">
        <v>4645</v>
      </c>
      <c r="L37" s="33">
        <v>4645</v>
      </c>
      <c r="M37" s="33">
        <v>4610000</v>
      </c>
      <c r="N37" s="33">
        <v>4610000</v>
      </c>
      <c r="O37" s="36"/>
      <c r="P37" s="57"/>
      <c r="Q37" s="32" t="s">
        <v>23</v>
      </c>
      <c r="R37" s="5"/>
    </row>
    <row r="38" spans="1:18" ht="38.25" customHeight="1">
      <c r="A38" s="5"/>
      <c r="B38" s="39" t="s">
        <v>58</v>
      </c>
      <c r="C38" s="24"/>
      <c r="D38" s="38">
        <f aca="true" t="shared" si="1" ref="D38:N38">SUM(D25:D37)</f>
        <v>57972900</v>
      </c>
      <c r="E38" s="38">
        <f t="shared" si="1"/>
        <v>41929300</v>
      </c>
      <c r="F38" s="38">
        <f t="shared" si="1"/>
        <v>104687</v>
      </c>
      <c r="G38" s="38">
        <f t="shared" si="1"/>
        <v>82730</v>
      </c>
      <c r="H38" s="38">
        <f t="shared" si="1"/>
        <v>1840000</v>
      </c>
      <c r="I38" s="38">
        <f t="shared" si="1"/>
        <v>1840000</v>
      </c>
      <c r="J38" s="38">
        <f t="shared" si="1"/>
        <v>24136</v>
      </c>
      <c r="K38" s="38">
        <f t="shared" si="1"/>
        <v>24136</v>
      </c>
      <c r="L38" s="38">
        <f t="shared" si="1"/>
        <v>24136</v>
      </c>
      <c r="M38" s="38">
        <f t="shared" si="1"/>
        <v>13930100</v>
      </c>
      <c r="N38" s="38">
        <f t="shared" si="1"/>
        <v>13930100</v>
      </c>
      <c r="O38" s="40"/>
      <c r="P38" s="57"/>
      <c r="Q38" s="39" t="s">
        <v>58</v>
      </c>
      <c r="R38" s="5"/>
    </row>
    <row r="39" spans="1:18" ht="38.25" customHeight="1">
      <c r="A39" s="5"/>
      <c r="B39" s="39" t="s">
        <v>59</v>
      </c>
      <c r="C39" s="24"/>
      <c r="D39" s="34">
        <f aca="true" t="shared" si="2" ref="D39:N39">D38+D24</f>
        <v>482751900</v>
      </c>
      <c r="E39" s="34">
        <f t="shared" si="2"/>
        <v>308077300</v>
      </c>
      <c r="F39" s="34">
        <f t="shared" si="2"/>
        <v>1194222</v>
      </c>
      <c r="G39" s="34">
        <f t="shared" si="2"/>
        <v>1056032</v>
      </c>
      <c r="H39" s="34">
        <f t="shared" si="2"/>
        <v>39374000</v>
      </c>
      <c r="I39" s="34">
        <f t="shared" si="2"/>
        <v>13555500</v>
      </c>
      <c r="J39" s="34">
        <f t="shared" si="2"/>
        <v>111495</v>
      </c>
      <c r="K39" s="34">
        <f t="shared" si="2"/>
        <v>111495</v>
      </c>
      <c r="L39" s="34">
        <f t="shared" si="2"/>
        <v>111494</v>
      </c>
      <c r="M39" s="34">
        <f t="shared" si="2"/>
        <v>51708100</v>
      </c>
      <c r="N39" s="38">
        <f t="shared" si="2"/>
        <v>51708100</v>
      </c>
      <c r="O39" s="40"/>
      <c r="P39" s="57"/>
      <c r="Q39" s="39" t="s">
        <v>59</v>
      </c>
      <c r="R39" s="5"/>
    </row>
    <row r="40" spans="1:18" ht="22.5" customHeight="1" thickBot="1">
      <c r="A40" s="8"/>
      <c r="B40" s="8"/>
      <c r="C40" s="27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3"/>
      <c r="P40" s="8"/>
      <c r="Q40" s="8"/>
      <c r="R40" s="8"/>
    </row>
  </sheetData>
  <mergeCells count="4">
    <mergeCell ref="B3:P3"/>
    <mergeCell ref="H6:I6"/>
    <mergeCell ref="H7:I7"/>
    <mergeCell ref="J6:N6"/>
  </mergeCells>
  <printOptions horizont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X40"/>
  <sheetViews>
    <sheetView view="pageBreakPreview" zoomScale="75" zoomScaleNormal="75" zoomScaleSheetLayoutView="75" workbookViewId="0" topLeftCell="A1">
      <pane xSplit="3" ySplit="10" topLeftCell="D23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15" width="15.25390625" style="3" customWidth="1"/>
    <col min="16" max="16" width="1.75390625" style="3" customWidth="1"/>
    <col min="17" max="17" width="13.50390625" style="3" customWidth="1"/>
    <col min="18" max="18" width="1.4921875" style="3" customWidth="1"/>
    <col min="19" max="16384" width="9.00390625" style="3" customWidth="1"/>
  </cols>
  <sheetData>
    <row r="1" ht="17.25" customHeight="1">
      <c r="B1" s="2" t="s">
        <v>45</v>
      </c>
    </row>
    <row r="2" ht="13.5" customHeight="1"/>
    <row r="3" spans="1:24" ht="30" customHeight="1">
      <c r="A3" s="44"/>
      <c r="B3" s="45" t="s">
        <v>60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5"/>
      <c r="R3" s="5"/>
      <c r="S3" s="5"/>
      <c r="T3" s="5"/>
      <c r="U3" s="9"/>
      <c r="V3" s="5"/>
      <c r="W3" s="5"/>
      <c r="X3" s="5"/>
    </row>
    <row r="4" spans="1:24" ht="13.5" customHeight="1">
      <c r="A4" s="44"/>
      <c r="B4" s="44"/>
      <c r="C4" s="4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9"/>
      <c r="V4" s="5"/>
      <c r="W4" s="5"/>
      <c r="X4" s="5"/>
    </row>
    <row r="5" spans="1:24" ht="15" customHeight="1" thickBot="1">
      <c r="A5" s="8"/>
      <c r="B5" s="8"/>
      <c r="C5" s="8"/>
      <c r="D5" s="6" t="s">
        <v>61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9"/>
      <c r="V5" s="5"/>
      <c r="W5" s="5"/>
      <c r="X5" s="5"/>
    </row>
    <row r="6" spans="1:24" ht="13.5" customHeight="1">
      <c r="A6" s="5"/>
      <c r="B6" s="9"/>
      <c r="C6" s="10"/>
      <c r="D6" s="11" t="s">
        <v>38</v>
      </c>
      <c r="E6" s="13"/>
      <c r="F6" s="58" t="s">
        <v>66</v>
      </c>
      <c r="G6" s="59"/>
      <c r="H6" s="59"/>
      <c r="I6" s="59"/>
      <c r="J6" s="59"/>
      <c r="K6" s="59"/>
      <c r="L6" s="60"/>
      <c r="M6" s="11" t="s">
        <v>67</v>
      </c>
      <c r="N6" s="12"/>
      <c r="O6" s="12"/>
      <c r="P6" s="61"/>
      <c r="Q6" s="62"/>
      <c r="R6" s="62"/>
      <c r="S6" s="5"/>
      <c r="T6" s="5"/>
      <c r="U6" s="9"/>
      <c r="V6" s="5"/>
      <c r="W6" s="5"/>
      <c r="X6" s="5"/>
    </row>
    <row r="7" spans="1:24" ht="13.5" customHeight="1">
      <c r="A7" s="5"/>
      <c r="B7" s="9"/>
      <c r="C7" s="10"/>
      <c r="D7" s="24"/>
      <c r="E7" s="24"/>
      <c r="F7" s="51"/>
      <c r="G7" s="63"/>
      <c r="H7" s="24"/>
      <c r="I7" s="51"/>
      <c r="J7" s="63"/>
      <c r="K7" s="24"/>
      <c r="L7" s="24"/>
      <c r="M7" s="51"/>
      <c r="N7" s="63"/>
      <c r="O7" s="26"/>
      <c r="P7" s="64"/>
      <c r="Q7" s="9"/>
      <c r="R7" s="9"/>
      <c r="S7" s="5"/>
      <c r="T7" s="5"/>
      <c r="U7" s="9"/>
      <c r="V7" s="5"/>
      <c r="W7" s="5"/>
      <c r="X7" s="5"/>
    </row>
    <row r="8" spans="1:24" ht="13.5" customHeight="1">
      <c r="A8" s="5"/>
      <c r="B8" s="23" t="s">
        <v>68</v>
      </c>
      <c r="C8" s="24"/>
      <c r="D8" s="24" t="s">
        <v>30</v>
      </c>
      <c r="E8" s="24" t="s">
        <v>27</v>
      </c>
      <c r="F8" s="24" t="s">
        <v>28</v>
      </c>
      <c r="G8" s="53" t="s">
        <v>29</v>
      </c>
      <c r="H8" s="24" t="s">
        <v>30</v>
      </c>
      <c r="I8" s="24" t="s">
        <v>28</v>
      </c>
      <c r="J8" s="53" t="s">
        <v>29</v>
      </c>
      <c r="K8" s="24" t="s">
        <v>30</v>
      </c>
      <c r="L8" s="24" t="s">
        <v>27</v>
      </c>
      <c r="M8" s="24" t="s">
        <v>28</v>
      </c>
      <c r="N8" s="53" t="s">
        <v>29</v>
      </c>
      <c r="O8" s="26" t="s">
        <v>30</v>
      </c>
      <c r="P8" s="64"/>
      <c r="Q8" s="23" t="s">
        <v>68</v>
      </c>
      <c r="R8" s="26"/>
      <c r="S8" s="5"/>
      <c r="T8" s="5"/>
      <c r="U8" s="9"/>
      <c r="V8" s="5"/>
      <c r="W8" s="65"/>
      <c r="X8" s="5"/>
    </row>
    <row r="9" spans="1:24" ht="13.5" customHeight="1">
      <c r="A9" s="5"/>
      <c r="B9" s="9"/>
      <c r="C9" s="10"/>
      <c r="D9" s="24" t="s">
        <v>35</v>
      </c>
      <c r="E9" s="24" t="s">
        <v>32</v>
      </c>
      <c r="F9" s="24" t="s">
        <v>33</v>
      </c>
      <c r="G9" s="24" t="s">
        <v>34</v>
      </c>
      <c r="H9" s="24" t="s">
        <v>31</v>
      </c>
      <c r="I9" s="24" t="s">
        <v>35</v>
      </c>
      <c r="J9" s="24" t="s">
        <v>34</v>
      </c>
      <c r="K9" s="24" t="s">
        <v>35</v>
      </c>
      <c r="L9" s="24" t="s">
        <v>32</v>
      </c>
      <c r="M9" s="24" t="s">
        <v>33</v>
      </c>
      <c r="N9" s="24" t="s">
        <v>34</v>
      </c>
      <c r="O9" s="26" t="s">
        <v>31</v>
      </c>
      <c r="P9" s="64"/>
      <c r="Q9" s="9"/>
      <c r="R9" s="9"/>
      <c r="S9" s="5"/>
      <c r="T9" s="5"/>
      <c r="U9" s="9"/>
      <c r="V9" s="5"/>
      <c r="W9" s="5"/>
      <c r="X9" s="5"/>
    </row>
    <row r="10" spans="1:24" ht="14.25" customHeight="1" thickBot="1">
      <c r="A10" s="8"/>
      <c r="B10" s="8"/>
      <c r="C10" s="27"/>
      <c r="D10" s="28" t="s">
        <v>37</v>
      </c>
      <c r="E10" s="28" t="s">
        <v>5</v>
      </c>
      <c r="F10" s="28" t="s">
        <v>5</v>
      </c>
      <c r="G10" s="28" t="s">
        <v>5</v>
      </c>
      <c r="H10" s="28" t="s">
        <v>5</v>
      </c>
      <c r="I10" s="28" t="s">
        <v>37</v>
      </c>
      <c r="J10" s="28" t="s">
        <v>37</v>
      </c>
      <c r="K10" s="28" t="s">
        <v>37</v>
      </c>
      <c r="L10" s="28" t="s">
        <v>5</v>
      </c>
      <c r="M10" s="28" t="s">
        <v>5</v>
      </c>
      <c r="N10" s="28" t="s">
        <v>5</v>
      </c>
      <c r="O10" s="30" t="s">
        <v>5</v>
      </c>
      <c r="P10" s="66"/>
      <c r="Q10" s="8"/>
      <c r="R10" s="8"/>
      <c r="S10" s="5"/>
      <c r="T10" s="5"/>
      <c r="U10" s="9"/>
      <c r="V10" s="5"/>
      <c r="W10" s="5"/>
      <c r="X10" s="5"/>
    </row>
    <row r="11" spans="1:24" ht="37.5" customHeight="1">
      <c r="A11" s="5"/>
      <c r="B11" s="32" t="s">
        <v>6</v>
      </c>
      <c r="C11" s="56"/>
      <c r="D11" s="33">
        <v>730000</v>
      </c>
      <c r="E11" s="33">
        <v>1038</v>
      </c>
      <c r="F11" s="41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4"/>
      <c r="Q11" s="32" t="s">
        <v>6</v>
      </c>
      <c r="R11" s="23"/>
      <c r="U11" s="68"/>
      <c r="V11" s="5"/>
      <c r="W11" s="5"/>
      <c r="X11" s="5"/>
    </row>
    <row r="12" spans="1:24" ht="30.75" customHeight="1">
      <c r="A12" s="5"/>
      <c r="B12" s="32" t="s">
        <v>7</v>
      </c>
      <c r="C12" s="56"/>
      <c r="D12" s="33">
        <v>1550000</v>
      </c>
      <c r="E12" s="33">
        <v>4935</v>
      </c>
      <c r="F12" s="41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4"/>
      <c r="Q12" s="32" t="s">
        <v>7</v>
      </c>
      <c r="R12" s="23"/>
      <c r="U12" s="68"/>
      <c r="V12" s="5"/>
      <c r="W12" s="5"/>
      <c r="X12" s="5"/>
    </row>
    <row r="13" spans="1:24" ht="30.75" customHeight="1">
      <c r="A13" s="5"/>
      <c r="B13" s="32" t="s">
        <v>8</v>
      </c>
      <c r="C13" s="56"/>
      <c r="D13" s="33">
        <v>5470000</v>
      </c>
      <c r="E13" s="33">
        <v>11515</v>
      </c>
      <c r="F13" s="41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4"/>
      <c r="Q13" s="32" t="s">
        <v>8</v>
      </c>
      <c r="R13" s="23"/>
      <c r="U13" s="68"/>
      <c r="V13" s="5"/>
      <c r="W13" s="5"/>
      <c r="X13" s="5"/>
    </row>
    <row r="14" spans="1:24" ht="30.75" customHeight="1">
      <c r="A14" s="5"/>
      <c r="B14" s="32" t="s">
        <v>9</v>
      </c>
      <c r="C14" s="56"/>
      <c r="D14" s="33">
        <v>264000</v>
      </c>
      <c r="E14" s="33">
        <v>666</v>
      </c>
      <c r="F14" s="41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4"/>
      <c r="Q14" s="32" t="s">
        <v>9</v>
      </c>
      <c r="R14" s="23"/>
      <c r="U14" s="68"/>
      <c r="V14" s="5"/>
      <c r="W14" s="5"/>
      <c r="X14" s="5"/>
    </row>
    <row r="15" spans="1:24" ht="30.75" customHeight="1">
      <c r="A15" s="5"/>
      <c r="B15" s="32" t="s">
        <v>10</v>
      </c>
      <c r="C15" s="56"/>
      <c r="D15" s="33">
        <v>1735000</v>
      </c>
      <c r="E15" s="33">
        <v>4136</v>
      </c>
      <c r="F15" s="41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4"/>
      <c r="Q15" s="32" t="s">
        <v>10</v>
      </c>
      <c r="R15" s="23"/>
      <c r="U15" s="68"/>
      <c r="V15" s="5"/>
      <c r="W15" s="5"/>
      <c r="X15" s="5"/>
    </row>
    <row r="16" spans="1:24" ht="30.75" customHeight="1">
      <c r="A16" s="5"/>
      <c r="B16" s="32" t="s">
        <v>11</v>
      </c>
      <c r="C16" s="56"/>
      <c r="D16" s="33">
        <v>1360000</v>
      </c>
      <c r="E16" s="33">
        <v>4556</v>
      </c>
      <c r="F16" s="41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4"/>
      <c r="Q16" s="32" t="s">
        <v>11</v>
      </c>
      <c r="R16" s="23"/>
      <c r="U16" s="68"/>
      <c r="V16" s="5"/>
      <c r="W16" s="5"/>
      <c r="X16" s="5"/>
    </row>
    <row r="17" spans="1:24" ht="30.75" customHeight="1">
      <c r="A17" s="5"/>
      <c r="B17" s="32" t="s">
        <v>49</v>
      </c>
      <c r="C17" s="56"/>
      <c r="D17" s="33">
        <v>260000</v>
      </c>
      <c r="E17" s="33">
        <v>189</v>
      </c>
      <c r="F17" s="41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4"/>
      <c r="Q17" s="32" t="s">
        <v>49</v>
      </c>
      <c r="R17" s="23"/>
      <c r="U17" s="68"/>
      <c r="V17" s="5"/>
      <c r="W17" s="5"/>
      <c r="X17" s="5"/>
    </row>
    <row r="18" spans="1:24" ht="30.75" customHeight="1">
      <c r="A18" s="5"/>
      <c r="B18" s="32" t="s">
        <v>50</v>
      </c>
      <c r="C18" s="56"/>
      <c r="D18" s="33">
        <v>4170000</v>
      </c>
      <c r="E18" s="33">
        <v>10601</v>
      </c>
      <c r="F18" s="41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4"/>
      <c r="Q18" s="32" t="s">
        <v>50</v>
      </c>
      <c r="R18" s="23"/>
      <c r="U18" s="68"/>
      <c r="V18" s="5"/>
      <c r="W18" s="5"/>
      <c r="X18" s="5"/>
    </row>
    <row r="19" spans="1:24" ht="30.75" customHeight="1">
      <c r="A19" s="5"/>
      <c r="B19" s="32" t="s">
        <v>51</v>
      </c>
      <c r="C19" s="56"/>
      <c r="D19" s="33">
        <v>750000</v>
      </c>
      <c r="E19" s="33">
        <v>3145</v>
      </c>
      <c r="F19" s="41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4"/>
      <c r="Q19" s="32" t="s">
        <v>51</v>
      </c>
      <c r="R19" s="23"/>
      <c r="U19" s="68"/>
      <c r="V19" s="5"/>
      <c r="W19" s="5"/>
      <c r="X19" s="5"/>
    </row>
    <row r="20" spans="1:24" ht="30.75" customHeight="1">
      <c r="A20" s="5"/>
      <c r="B20" s="32" t="s">
        <v>52</v>
      </c>
      <c r="C20" s="56"/>
      <c r="D20" s="33">
        <v>0</v>
      </c>
      <c r="E20" s="33">
        <v>0</v>
      </c>
      <c r="F20" s="41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  <c r="Q20" s="32" t="s">
        <v>52</v>
      </c>
      <c r="R20" s="23"/>
      <c r="U20" s="68"/>
      <c r="V20" s="5"/>
      <c r="W20" s="5"/>
      <c r="X20" s="5"/>
    </row>
    <row r="21" spans="1:24" ht="30.75" customHeight="1">
      <c r="A21" s="5"/>
      <c r="B21" s="32" t="s">
        <v>53</v>
      </c>
      <c r="C21" s="56"/>
      <c r="D21" s="33">
        <v>9432000</v>
      </c>
      <c r="E21" s="33">
        <v>9519</v>
      </c>
      <c r="F21" s="41">
        <v>51</v>
      </c>
      <c r="G21" s="67">
        <v>51</v>
      </c>
      <c r="H21" s="67">
        <v>51</v>
      </c>
      <c r="I21" s="67">
        <v>40000</v>
      </c>
      <c r="J21" s="67">
        <v>40000</v>
      </c>
      <c r="K21" s="67">
        <v>40000</v>
      </c>
      <c r="L21" s="67">
        <v>51</v>
      </c>
      <c r="M21" s="67">
        <v>0</v>
      </c>
      <c r="N21" s="67">
        <v>0</v>
      </c>
      <c r="O21" s="67">
        <v>0</v>
      </c>
      <c r="P21" s="64"/>
      <c r="Q21" s="32" t="s">
        <v>53</v>
      </c>
      <c r="R21" s="23"/>
      <c r="U21" s="68"/>
      <c r="V21" s="5"/>
      <c r="W21" s="5"/>
      <c r="X21" s="5"/>
    </row>
    <row r="22" spans="1:24" ht="30.75" customHeight="1">
      <c r="A22" s="5"/>
      <c r="B22" s="32" t="s">
        <v>54</v>
      </c>
      <c r="C22" s="56"/>
      <c r="D22" s="33">
        <v>10377000</v>
      </c>
      <c r="E22" s="33">
        <v>28515</v>
      </c>
      <c r="F22" s="41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4"/>
      <c r="Q22" s="32" t="s">
        <v>54</v>
      </c>
      <c r="R22" s="23"/>
      <c r="U22" s="68"/>
      <c r="V22" s="5"/>
      <c r="W22" s="5"/>
      <c r="X22" s="5"/>
    </row>
    <row r="23" spans="1:24" ht="30.75" customHeight="1">
      <c r="A23" s="5"/>
      <c r="B23" s="32" t="s">
        <v>55</v>
      </c>
      <c r="C23" s="56"/>
      <c r="D23" s="33">
        <v>1680000</v>
      </c>
      <c r="E23" s="33">
        <v>3896</v>
      </c>
      <c r="F23" s="41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4"/>
      <c r="Q23" s="32" t="s">
        <v>55</v>
      </c>
      <c r="R23" s="23"/>
      <c r="U23" s="68"/>
      <c r="V23" s="5"/>
      <c r="W23" s="5"/>
      <c r="X23" s="5"/>
    </row>
    <row r="24" spans="1:24" ht="38.25" customHeight="1">
      <c r="A24" s="5"/>
      <c r="B24" s="39" t="s">
        <v>56</v>
      </c>
      <c r="C24" s="24"/>
      <c r="D24" s="69">
        <f aca="true" t="shared" si="0" ref="D24:O24">SUM(D11:D23)</f>
        <v>37778000</v>
      </c>
      <c r="E24" s="34">
        <f t="shared" si="0"/>
        <v>82711</v>
      </c>
      <c r="F24" s="34">
        <f t="shared" si="0"/>
        <v>51</v>
      </c>
      <c r="G24" s="34">
        <f t="shared" si="0"/>
        <v>51</v>
      </c>
      <c r="H24" s="34">
        <f t="shared" si="0"/>
        <v>51</v>
      </c>
      <c r="I24" s="34">
        <f t="shared" si="0"/>
        <v>40000</v>
      </c>
      <c r="J24" s="34">
        <f t="shared" si="0"/>
        <v>40000</v>
      </c>
      <c r="K24" s="34">
        <f t="shared" si="0"/>
        <v>40000</v>
      </c>
      <c r="L24" s="34">
        <f t="shared" si="0"/>
        <v>51</v>
      </c>
      <c r="M24" s="34">
        <f t="shared" si="0"/>
        <v>0</v>
      </c>
      <c r="N24" s="34">
        <f t="shared" si="0"/>
        <v>0</v>
      </c>
      <c r="O24" s="34">
        <f t="shared" si="0"/>
        <v>0</v>
      </c>
      <c r="P24" s="64"/>
      <c r="Q24" s="39" t="s">
        <v>56</v>
      </c>
      <c r="R24" s="26"/>
      <c r="U24" s="68"/>
      <c r="V24" s="5"/>
      <c r="W24" s="5"/>
      <c r="X24" s="5"/>
    </row>
    <row r="25" spans="1:24" ht="37.5" customHeight="1">
      <c r="A25" s="5"/>
      <c r="B25" s="32" t="s">
        <v>12</v>
      </c>
      <c r="C25" s="56"/>
      <c r="D25" s="41">
        <v>0</v>
      </c>
      <c r="E25" s="33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4"/>
      <c r="Q25" s="32" t="s">
        <v>12</v>
      </c>
      <c r="R25" s="23"/>
      <c r="U25" s="68"/>
      <c r="V25" s="5"/>
      <c r="W25" s="5"/>
      <c r="X25" s="5"/>
    </row>
    <row r="26" spans="1:24" ht="30.75" customHeight="1">
      <c r="A26" s="5"/>
      <c r="B26" s="32" t="s">
        <v>13</v>
      </c>
      <c r="C26" s="56"/>
      <c r="D26" s="41">
        <v>2050000</v>
      </c>
      <c r="E26" s="33">
        <v>5138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4"/>
      <c r="Q26" s="32" t="s">
        <v>13</v>
      </c>
      <c r="R26" s="23"/>
      <c r="U26" s="68"/>
      <c r="V26" s="5"/>
      <c r="W26" s="5"/>
      <c r="X26" s="5"/>
    </row>
    <row r="27" spans="1:24" ht="30.75" customHeight="1">
      <c r="A27" s="5"/>
      <c r="B27" s="32" t="s">
        <v>14</v>
      </c>
      <c r="C27" s="56"/>
      <c r="D27" s="41">
        <v>388000</v>
      </c>
      <c r="E27" s="33">
        <v>928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4"/>
      <c r="Q27" s="32" t="s">
        <v>14</v>
      </c>
      <c r="R27" s="23"/>
      <c r="U27" s="68"/>
      <c r="V27" s="5"/>
      <c r="W27" s="5"/>
      <c r="X27" s="5"/>
    </row>
    <row r="28" spans="1:24" ht="30.75" customHeight="1">
      <c r="A28" s="5"/>
      <c r="B28" s="32" t="s">
        <v>57</v>
      </c>
      <c r="C28" s="56"/>
      <c r="D28" s="41">
        <v>0</v>
      </c>
      <c r="E28" s="33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4"/>
      <c r="Q28" s="32" t="s">
        <v>57</v>
      </c>
      <c r="R28" s="23"/>
      <c r="U28" s="68"/>
      <c r="V28" s="5"/>
      <c r="W28" s="5"/>
      <c r="X28" s="5"/>
    </row>
    <row r="29" spans="1:24" ht="30.75" customHeight="1">
      <c r="A29" s="5"/>
      <c r="B29" s="32" t="s">
        <v>15</v>
      </c>
      <c r="C29" s="56"/>
      <c r="D29" s="41">
        <v>0</v>
      </c>
      <c r="E29" s="33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4"/>
      <c r="Q29" s="32" t="s">
        <v>15</v>
      </c>
      <c r="R29" s="23"/>
      <c r="U29" s="68"/>
      <c r="V29" s="5"/>
      <c r="W29" s="5"/>
      <c r="X29" s="5"/>
    </row>
    <row r="30" spans="1:24" ht="30.75" customHeight="1">
      <c r="A30" s="5"/>
      <c r="B30" s="32" t="s">
        <v>16</v>
      </c>
      <c r="C30" s="56"/>
      <c r="D30" s="41">
        <v>0</v>
      </c>
      <c r="E30" s="33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4"/>
      <c r="Q30" s="32" t="s">
        <v>16</v>
      </c>
      <c r="R30" s="23"/>
      <c r="U30" s="68"/>
      <c r="V30" s="5"/>
      <c r="W30" s="5"/>
      <c r="X30" s="5"/>
    </row>
    <row r="31" spans="1:24" ht="30.75" customHeight="1">
      <c r="A31" s="5"/>
      <c r="B31" s="32" t="s">
        <v>17</v>
      </c>
      <c r="C31" s="56"/>
      <c r="D31" s="41">
        <v>879000</v>
      </c>
      <c r="E31" s="33">
        <v>264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4"/>
      <c r="Q31" s="32" t="s">
        <v>17</v>
      </c>
      <c r="R31" s="23"/>
      <c r="U31" s="68"/>
      <c r="V31" s="5"/>
      <c r="W31" s="5"/>
      <c r="X31" s="5"/>
    </row>
    <row r="32" spans="1:24" ht="30.75" customHeight="1">
      <c r="A32" s="5"/>
      <c r="B32" s="32" t="s">
        <v>18</v>
      </c>
      <c r="C32" s="56"/>
      <c r="D32" s="41">
        <v>0</v>
      </c>
      <c r="E32" s="33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4"/>
      <c r="Q32" s="32" t="s">
        <v>18</v>
      </c>
      <c r="R32" s="23"/>
      <c r="U32" s="68"/>
      <c r="V32" s="5"/>
      <c r="W32" s="5"/>
      <c r="X32" s="5"/>
    </row>
    <row r="33" spans="1:24" ht="30.75" customHeight="1">
      <c r="A33" s="5"/>
      <c r="B33" s="32" t="s">
        <v>19</v>
      </c>
      <c r="C33" s="56"/>
      <c r="D33" s="41">
        <v>2506000</v>
      </c>
      <c r="E33" s="33">
        <v>6783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4"/>
      <c r="Q33" s="32" t="s">
        <v>19</v>
      </c>
      <c r="R33" s="23"/>
      <c r="U33" s="68"/>
      <c r="V33" s="5"/>
      <c r="W33" s="5"/>
      <c r="X33" s="5"/>
    </row>
    <row r="34" spans="1:24" ht="30.75" customHeight="1">
      <c r="A34" s="5"/>
      <c r="B34" s="32" t="s">
        <v>20</v>
      </c>
      <c r="C34" s="56"/>
      <c r="D34" s="41">
        <v>171000</v>
      </c>
      <c r="E34" s="33">
        <v>708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4"/>
      <c r="Q34" s="32" t="s">
        <v>20</v>
      </c>
      <c r="R34" s="23"/>
      <c r="U34" s="68"/>
      <c r="V34" s="5"/>
      <c r="W34" s="5"/>
      <c r="X34" s="5"/>
    </row>
    <row r="35" spans="1:24" ht="30.75" customHeight="1">
      <c r="A35" s="5"/>
      <c r="B35" s="32" t="s">
        <v>21</v>
      </c>
      <c r="C35" s="56"/>
      <c r="D35" s="41">
        <v>4100</v>
      </c>
      <c r="E35" s="33">
        <v>269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4"/>
      <c r="Q35" s="32" t="s">
        <v>21</v>
      </c>
      <c r="R35" s="23"/>
      <c r="U35" s="68"/>
      <c r="V35" s="5"/>
      <c r="W35" s="5"/>
      <c r="X35" s="5"/>
    </row>
    <row r="36" spans="1:24" ht="30.75" customHeight="1">
      <c r="A36" s="5"/>
      <c r="B36" s="32" t="s">
        <v>22</v>
      </c>
      <c r="C36" s="56"/>
      <c r="D36" s="41">
        <v>3322000</v>
      </c>
      <c r="E36" s="33">
        <v>3751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4"/>
      <c r="Q36" s="32" t="s">
        <v>22</v>
      </c>
      <c r="R36" s="23"/>
      <c r="U36" s="68"/>
      <c r="V36" s="5"/>
      <c r="W36" s="5"/>
      <c r="X36" s="5"/>
    </row>
    <row r="37" spans="1:24" ht="30.75" customHeight="1">
      <c r="A37" s="5"/>
      <c r="B37" s="32" t="s">
        <v>23</v>
      </c>
      <c r="C37" s="56"/>
      <c r="D37" s="41">
        <v>4610000</v>
      </c>
      <c r="E37" s="33">
        <v>4506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32</v>
      </c>
      <c r="N37" s="67">
        <v>32</v>
      </c>
      <c r="O37" s="67">
        <v>32</v>
      </c>
      <c r="P37" s="64"/>
      <c r="Q37" s="32" t="s">
        <v>23</v>
      </c>
      <c r="R37" s="23"/>
      <c r="U37" s="68"/>
      <c r="V37" s="5"/>
      <c r="W37" s="5"/>
      <c r="X37" s="5"/>
    </row>
    <row r="38" spans="1:24" ht="38.25" customHeight="1">
      <c r="A38" s="5"/>
      <c r="B38" s="39" t="s">
        <v>58</v>
      </c>
      <c r="C38" s="24"/>
      <c r="D38" s="34">
        <f aca="true" t="shared" si="1" ref="D38:O38">SUM(D25:D37)</f>
        <v>13930100</v>
      </c>
      <c r="E38" s="34">
        <f t="shared" si="1"/>
        <v>22347</v>
      </c>
      <c r="F38" s="34">
        <f t="shared" si="1"/>
        <v>0</v>
      </c>
      <c r="G38" s="34">
        <f t="shared" si="1"/>
        <v>0</v>
      </c>
      <c r="H38" s="34">
        <f t="shared" si="1"/>
        <v>0</v>
      </c>
      <c r="I38" s="34">
        <f t="shared" si="1"/>
        <v>0</v>
      </c>
      <c r="J38" s="34">
        <f t="shared" si="1"/>
        <v>0</v>
      </c>
      <c r="K38" s="34">
        <f t="shared" si="1"/>
        <v>0</v>
      </c>
      <c r="L38" s="34">
        <f t="shared" si="1"/>
        <v>0</v>
      </c>
      <c r="M38" s="34">
        <f t="shared" si="1"/>
        <v>32</v>
      </c>
      <c r="N38" s="34">
        <f t="shared" si="1"/>
        <v>32</v>
      </c>
      <c r="O38" s="34">
        <f t="shared" si="1"/>
        <v>32</v>
      </c>
      <c r="P38" s="64"/>
      <c r="Q38" s="39" t="s">
        <v>58</v>
      </c>
      <c r="R38" s="26"/>
      <c r="U38" s="68"/>
      <c r="V38" s="5"/>
      <c r="W38" s="5"/>
      <c r="X38" s="5"/>
    </row>
    <row r="39" spans="1:24" ht="38.25" customHeight="1">
      <c r="A39" s="5"/>
      <c r="B39" s="39" t="s">
        <v>59</v>
      </c>
      <c r="C39" s="24"/>
      <c r="D39" s="34">
        <f aca="true" t="shared" si="2" ref="D39:O39">D38+D24</f>
        <v>51708100</v>
      </c>
      <c r="E39" s="34">
        <f t="shared" si="2"/>
        <v>105058</v>
      </c>
      <c r="F39" s="34">
        <f t="shared" si="2"/>
        <v>51</v>
      </c>
      <c r="G39" s="34">
        <f t="shared" si="2"/>
        <v>51</v>
      </c>
      <c r="H39" s="34">
        <f t="shared" si="2"/>
        <v>51</v>
      </c>
      <c r="I39" s="34">
        <f t="shared" si="2"/>
        <v>40000</v>
      </c>
      <c r="J39" s="34">
        <f t="shared" si="2"/>
        <v>40000</v>
      </c>
      <c r="K39" s="34">
        <f t="shared" si="2"/>
        <v>40000</v>
      </c>
      <c r="L39" s="34">
        <f t="shared" si="2"/>
        <v>51</v>
      </c>
      <c r="M39" s="34">
        <f t="shared" si="2"/>
        <v>32</v>
      </c>
      <c r="N39" s="34">
        <f t="shared" si="2"/>
        <v>32</v>
      </c>
      <c r="O39" s="34">
        <f t="shared" si="2"/>
        <v>32</v>
      </c>
      <c r="P39" s="64"/>
      <c r="Q39" s="39" t="s">
        <v>59</v>
      </c>
      <c r="R39" s="26"/>
      <c r="U39" s="68"/>
      <c r="V39" s="5"/>
      <c r="W39" s="5"/>
      <c r="X39" s="5"/>
    </row>
    <row r="40" spans="1:24" ht="22.5" customHeight="1" thickBot="1">
      <c r="A40" s="8"/>
      <c r="B40" s="8"/>
      <c r="C40" s="27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70"/>
      <c r="P40" s="66"/>
      <c r="Q40" s="8"/>
      <c r="R40" s="8"/>
      <c r="U40" s="68"/>
      <c r="V40" s="5"/>
      <c r="W40" s="5"/>
      <c r="X40" s="5"/>
    </row>
  </sheetData>
  <mergeCells count="3">
    <mergeCell ref="D6:E6"/>
    <mergeCell ref="M6:O6"/>
    <mergeCell ref="B3:P3"/>
  </mergeCells>
  <printOptions horizont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44"/>
  <sheetViews>
    <sheetView tabSelected="1" view="pageBreakPreview" zoomScale="50" zoomScaleNormal="75" zoomScaleSheetLayoutView="50" workbookViewId="0" topLeftCell="A2">
      <selection activeCell="L17" sqref="L17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7.25" customHeight="1">
      <c r="B1" s="2" t="s">
        <v>45</v>
      </c>
    </row>
    <row r="2" ht="13.5" customHeight="1"/>
    <row r="3" spans="1:9" ht="30" customHeight="1">
      <c r="A3" s="44"/>
      <c r="B3" s="71" t="s">
        <v>60</v>
      </c>
      <c r="C3" s="71"/>
      <c r="D3" s="71"/>
      <c r="E3" s="71"/>
      <c r="F3" s="71"/>
      <c r="G3" s="71"/>
      <c r="H3" s="71"/>
      <c r="I3" s="71"/>
    </row>
    <row r="4" spans="1:9" ht="13.5" customHeight="1">
      <c r="A4" s="44"/>
      <c r="B4" s="44"/>
      <c r="C4" s="44"/>
      <c r="D4" s="5"/>
      <c r="E4" s="5"/>
      <c r="F4" s="5"/>
      <c r="G4" s="5"/>
      <c r="H4" s="5"/>
      <c r="I4" s="5"/>
    </row>
    <row r="5" spans="1:9" ht="15" customHeight="1" thickBot="1">
      <c r="A5" s="8"/>
      <c r="B5" s="8"/>
      <c r="C5" s="8"/>
      <c r="D5" s="6" t="s">
        <v>39</v>
      </c>
      <c r="E5" s="7"/>
      <c r="F5" s="7"/>
      <c r="G5" s="7"/>
      <c r="H5" s="7"/>
      <c r="I5" s="7"/>
    </row>
    <row r="6" spans="1:9" ht="13.5" customHeight="1">
      <c r="A6" s="5"/>
      <c r="B6" s="9"/>
      <c r="C6" s="10"/>
      <c r="D6" s="11" t="s">
        <v>69</v>
      </c>
      <c r="E6" s="12"/>
      <c r="F6" s="12"/>
      <c r="G6" s="13"/>
      <c r="H6" s="53"/>
      <c r="I6" s="72"/>
    </row>
    <row r="7" spans="1:9" ht="13.5" customHeight="1">
      <c r="A7" s="5"/>
      <c r="B7" s="9"/>
      <c r="C7" s="10"/>
      <c r="D7" s="73"/>
      <c r="E7" s="74"/>
      <c r="F7" s="24"/>
      <c r="G7" s="24"/>
      <c r="H7" s="24" t="s">
        <v>40</v>
      </c>
      <c r="I7" s="24" t="s">
        <v>41</v>
      </c>
    </row>
    <row r="8" spans="1:9" ht="13.5" customHeight="1">
      <c r="A8" s="5"/>
      <c r="B8" s="23" t="s">
        <v>68</v>
      </c>
      <c r="C8" s="24"/>
      <c r="D8" s="24" t="s">
        <v>28</v>
      </c>
      <c r="E8" s="75" t="s">
        <v>29</v>
      </c>
      <c r="F8" s="24" t="s">
        <v>30</v>
      </c>
      <c r="G8" s="24" t="s">
        <v>27</v>
      </c>
      <c r="H8" s="24" t="s">
        <v>42</v>
      </c>
      <c r="I8" s="24" t="s">
        <v>43</v>
      </c>
    </row>
    <row r="9" spans="1:9" ht="13.5" customHeight="1">
      <c r="A9" s="5"/>
      <c r="B9" s="9"/>
      <c r="C9" s="10"/>
      <c r="D9" s="24" t="s">
        <v>35</v>
      </c>
      <c r="E9" s="24" t="s">
        <v>34</v>
      </c>
      <c r="F9" s="24" t="s">
        <v>35</v>
      </c>
      <c r="G9" s="24" t="s">
        <v>32</v>
      </c>
      <c r="H9" s="24" t="s">
        <v>44</v>
      </c>
      <c r="I9" s="24" t="s">
        <v>44</v>
      </c>
    </row>
    <row r="10" spans="1:9" ht="14.25" customHeight="1" thickBot="1">
      <c r="A10" s="8"/>
      <c r="B10" s="8"/>
      <c r="C10" s="27"/>
      <c r="D10" s="28" t="s">
        <v>37</v>
      </c>
      <c r="E10" s="28" t="s">
        <v>37</v>
      </c>
      <c r="F10" s="28" t="s">
        <v>37</v>
      </c>
      <c r="G10" s="28" t="s">
        <v>5</v>
      </c>
      <c r="H10" s="28" t="s">
        <v>5</v>
      </c>
      <c r="I10" s="28" t="s">
        <v>5</v>
      </c>
    </row>
    <row r="11" spans="1:9" ht="37.5" customHeight="1">
      <c r="A11" s="5"/>
      <c r="B11" s="32" t="s">
        <v>6</v>
      </c>
      <c r="C11" s="56"/>
      <c r="D11" s="67">
        <v>0</v>
      </c>
      <c r="E11" s="76">
        <v>0</v>
      </c>
      <c r="F11" s="67">
        <v>0</v>
      </c>
      <c r="G11" s="67">
        <v>0</v>
      </c>
      <c r="H11" s="67">
        <v>0</v>
      </c>
      <c r="I11" s="33">
        <v>0</v>
      </c>
    </row>
    <row r="12" spans="1:9" ht="30.75" customHeight="1">
      <c r="A12" s="5"/>
      <c r="B12" s="32" t="s">
        <v>7</v>
      </c>
      <c r="C12" s="56"/>
      <c r="D12" s="67">
        <v>0</v>
      </c>
      <c r="E12" s="37">
        <v>0</v>
      </c>
      <c r="F12" s="67">
        <v>0</v>
      </c>
      <c r="G12" s="67">
        <v>0</v>
      </c>
      <c r="H12" s="67">
        <v>0</v>
      </c>
      <c r="I12" s="33">
        <v>18926</v>
      </c>
    </row>
    <row r="13" spans="1:9" ht="30.75" customHeight="1">
      <c r="A13" s="5"/>
      <c r="B13" s="32" t="s">
        <v>8</v>
      </c>
      <c r="C13" s="56"/>
      <c r="D13" s="67">
        <v>0</v>
      </c>
      <c r="E13" s="37">
        <v>0</v>
      </c>
      <c r="F13" s="67">
        <v>0</v>
      </c>
      <c r="G13" s="67">
        <v>0</v>
      </c>
      <c r="H13" s="67">
        <v>0</v>
      </c>
      <c r="I13" s="33">
        <v>2743</v>
      </c>
    </row>
    <row r="14" spans="1:9" ht="30.75" customHeight="1">
      <c r="A14" s="5"/>
      <c r="B14" s="32" t="s">
        <v>9</v>
      </c>
      <c r="C14" s="56"/>
      <c r="D14" s="67">
        <v>0</v>
      </c>
      <c r="E14" s="37">
        <v>0</v>
      </c>
      <c r="F14" s="67">
        <v>0</v>
      </c>
      <c r="G14" s="67">
        <v>0</v>
      </c>
      <c r="H14" s="67">
        <v>0</v>
      </c>
      <c r="I14" s="33">
        <v>20900</v>
      </c>
    </row>
    <row r="15" spans="1:9" ht="30.75" customHeight="1">
      <c r="A15" s="5"/>
      <c r="B15" s="32" t="s">
        <v>10</v>
      </c>
      <c r="C15" s="56"/>
      <c r="D15" s="67">
        <v>0</v>
      </c>
      <c r="E15" s="37">
        <v>0</v>
      </c>
      <c r="F15" s="67">
        <v>0</v>
      </c>
      <c r="G15" s="67">
        <v>0</v>
      </c>
      <c r="H15" s="67">
        <v>0</v>
      </c>
      <c r="I15" s="33">
        <v>4924</v>
      </c>
    </row>
    <row r="16" spans="1:9" ht="30.75" customHeight="1">
      <c r="A16" s="5"/>
      <c r="B16" s="32" t="s">
        <v>11</v>
      </c>
      <c r="C16" s="56"/>
      <c r="D16" s="67">
        <v>0</v>
      </c>
      <c r="E16" s="37">
        <v>0</v>
      </c>
      <c r="F16" s="67">
        <v>0</v>
      </c>
      <c r="G16" s="67">
        <v>0</v>
      </c>
      <c r="H16" s="67">
        <v>0</v>
      </c>
      <c r="I16" s="33">
        <v>515</v>
      </c>
    </row>
    <row r="17" spans="1:9" ht="30.75" customHeight="1">
      <c r="A17" s="5"/>
      <c r="B17" s="32" t="s">
        <v>49</v>
      </c>
      <c r="C17" s="56"/>
      <c r="D17" s="67">
        <v>0</v>
      </c>
      <c r="E17" s="37">
        <v>0</v>
      </c>
      <c r="F17" s="67">
        <v>0</v>
      </c>
      <c r="G17" s="67">
        <v>0</v>
      </c>
      <c r="H17" s="67">
        <v>0</v>
      </c>
      <c r="I17" s="33">
        <v>1760</v>
      </c>
    </row>
    <row r="18" spans="1:9" ht="30.75" customHeight="1">
      <c r="A18" s="5"/>
      <c r="B18" s="32" t="s">
        <v>50</v>
      </c>
      <c r="C18" s="56"/>
      <c r="D18" s="67">
        <v>0</v>
      </c>
      <c r="E18" s="37">
        <v>0</v>
      </c>
      <c r="F18" s="67">
        <v>0</v>
      </c>
      <c r="G18" s="67">
        <v>0</v>
      </c>
      <c r="H18" s="67">
        <v>0</v>
      </c>
      <c r="I18" s="33">
        <v>19543</v>
      </c>
    </row>
    <row r="19" spans="1:9" ht="30.75" customHeight="1">
      <c r="A19" s="5"/>
      <c r="B19" s="32" t="s">
        <v>51</v>
      </c>
      <c r="C19" s="56"/>
      <c r="D19" s="67">
        <v>0</v>
      </c>
      <c r="E19" s="37">
        <v>0</v>
      </c>
      <c r="F19" s="67">
        <v>0</v>
      </c>
      <c r="G19" s="67">
        <v>0</v>
      </c>
      <c r="H19" s="67">
        <v>0</v>
      </c>
      <c r="I19" s="33">
        <v>208</v>
      </c>
    </row>
    <row r="20" spans="1:9" ht="30.75" customHeight="1">
      <c r="A20" s="5"/>
      <c r="B20" s="32" t="s">
        <v>52</v>
      </c>
      <c r="C20" s="56"/>
      <c r="D20" s="67">
        <v>0</v>
      </c>
      <c r="E20" s="37">
        <v>0</v>
      </c>
      <c r="F20" s="67">
        <v>0</v>
      </c>
      <c r="G20" s="67">
        <v>0</v>
      </c>
      <c r="H20" s="67">
        <v>0</v>
      </c>
      <c r="I20" s="33">
        <v>4066</v>
      </c>
    </row>
    <row r="21" spans="1:9" ht="30.75" customHeight="1">
      <c r="A21" s="5"/>
      <c r="B21" s="32" t="s">
        <v>53</v>
      </c>
      <c r="C21" s="56"/>
      <c r="D21" s="67">
        <v>0</v>
      </c>
      <c r="E21" s="37">
        <v>0</v>
      </c>
      <c r="F21" s="67">
        <v>0</v>
      </c>
      <c r="G21" s="67">
        <v>0</v>
      </c>
      <c r="H21" s="67">
        <v>0</v>
      </c>
      <c r="I21" s="33">
        <v>7229</v>
      </c>
    </row>
    <row r="22" spans="1:9" ht="30.75" customHeight="1">
      <c r="A22" s="5"/>
      <c r="B22" s="32" t="s">
        <v>54</v>
      </c>
      <c r="C22" s="56"/>
      <c r="D22" s="67">
        <v>0</v>
      </c>
      <c r="E22" s="37">
        <v>0</v>
      </c>
      <c r="F22" s="67">
        <v>0</v>
      </c>
      <c r="G22" s="67">
        <v>0</v>
      </c>
      <c r="H22" s="67">
        <v>0</v>
      </c>
      <c r="I22" s="33">
        <v>8810</v>
      </c>
    </row>
    <row r="23" spans="1:9" ht="30.75" customHeight="1">
      <c r="A23" s="5"/>
      <c r="B23" s="32" t="s">
        <v>55</v>
      </c>
      <c r="C23" s="56"/>
      <c r="D23" s="67">
        <v>0</v>
      </c>
      <c r="E23" s="37">
        <v>0</v>
      </c>
      <c r="F23" s="67">
        <v>0</v>
      </c>
      <c r="G23" s="67">
        <v>0</v>
      </c>
      <c r="H23" s="67">
        <v>0</v>
      </c>
      <c r="I23" s="33">
        <v>2415</v>
      </c>
    </row>
    <row r="24" spans="1:9" ht="39.75" customHeight="1">
      <c r="A24" s="5"/>
      <c r="B24" s="39" t="s">
        <v>56</v>
      </c>
      <c r="C24" s="24"/>
      <c r="D24" s="34">
        <v>0</v>
      </c>
      <c r="E24" s="38">
        <v>0</v>
      </c>
      <c r="F24" s="34">
        <v>0</v>
      </c>
      <c r="G24" s="34">
        <v>0</v>
      </c>
      <c r="H24" s="67">
        <v>0</v>
      </c>
      <c r="I24" s="38">
        <f>SUM(I11:I23)</f>
        <v>92039</v>
      </c>
    </row>
    <row r="25" spans="1:9" ht="37.5" customHeight="1">
      <c r="A25" s="5"/>
      <c r="B25" s="32" t="s">
        <v>12</v>
      </c>
      <c r="C25" s="56"/>
      <c r="D25" s="67">
        <v>0</v>
      </c>
      <c r="E25" s="37">
        <v>0</v>
      </c>
      <c r="F25" s="67">
        <v>0</v>
      </c>
      <c r="G25" s="67">
        <v>0</v>
      </c>
      <c r="H25" s="67">
        <v>0</v>
      </c>
      <c r="I25" s="33">
        <v>859</v>
      </c>
    </row>
    <row r="26" spans="1:9" ht="30.75" customHeight="1">
      <c r="A26" s="5"/>
      <c r="B26" s="32" t="s">
        <v>13</v>
      </c>
      <c r="C26" s="56"/>
      <c r="D26" s="67">
        <v>0</v>
      </c>
      <c r="E26" s="37">
        <v>0</v>
      </c>
      <c r="F26" s="67">
        <v>0</v>
      </c>
      <c r="G26" s="67">
        <v>0</v>
      </c>
      <c r="H26" s="67">
        <v>0</v>
      </c>
      <c r="I26" s="33">
        <v>2429</v>
      </c>
    </row>
    <row r="27" spans="1:9" ht="30.75" customHeight="1">
      <c r="A27" s="5"/>
      <c r="B27" s="32" t="s">
        <v>14</v>
      </c>
      <c r="C27" s="56"/>
      <c r="D27" s="67">
        <v>0</v>
      </c>
      <c r="E27" s="37">
        <v>0</v>
      </c>
      <c r="F27" s="67">
        <v>0</v>
      </c>
      <c r="G27" s="67">
        <v>0</v>
      </c>
      <c r="H27" s="67">
        <v>0</v>
      </c>
      <c r="I27" s="33">
        <v>1718</v>
      </c>
    </row>
    <row r="28" spans="1:9" ht="30.75" customHeight="1">
      <c r="A28" s="5"/>
      <c r="B28" s="32" t="s">
        <v>57</v>
      </c>
      <c r="C28" s="56"/>
      <c r="D28" s="67">
        <v>0</v>
      </c>
      <c r="E28" s="37">
        <v>0</v>
      </c>
      <c r="F28" s="67">
        <v>0</v>
      </c>
      <c r="G28" s="67">
        <v>0</v>
      </c>
      <c r="H28" s="67">
        <v>0</v>
      </c>
      <c r="I28" s="33">
        <v>1568</v>
      </c>
    </row>
    <row r="29" spans="1:9" ht="30.75" customHeight="1">
      <c r="A29" s="5"/>
      <c r="B29" s="32" t="s">
        <v>15</v>
      </c>
      <c r="C29" s="56"/>
      <c r="D29" s="67">
        <v>0</v>
      </c>
      <c r="E29" s="37">
        <v>0</v>
      </c>
      <c r="F29" s="67">
        <v>0</v>
      </c>
      <c r="G29" s="67">
        <v>0</v>
      </c>
      <c r="H29" s="67">
        <v>0</v>
      </c>
      <c r="I29" s="33">
        <v>152</v>
      </c>
    </row>
    <row r="30" spans="1:9" ht="30.75" customHeight="1">
      <c r="A30" s="5"/>
      <c r="B30" s="32" t="s">
        <v>16</v>
      </c>
      <c r="C30" s="56"/>
      <c r="D30" s="67">
        <v>0</v>
      </c>
      <c r="E30" s="37">
        <v>0</v>
      </c>
      <c r="F30" s="67">
        <v>0</v>
      </c>
      <c r="G30" s="67">
        <v>0</v>
      </c>
      <c r="H30" s="67">
        <v>0</v>
      </c>
      <c r="I30" s="33">
        <v>511</v>
      </c>
    </row>
    <row r="31" spans="1:9" ht="30.75" customHeight="1">
      <c r="A31" s="5"/>
      <c r="B31" s="32" t="s">
        <v>17</v>
      </c>
      <c r="C31" s="56"/>
      <c r="D31" s="67">
        <v>0</v>
      </c>
      <c r="E31" s="37">
        <v>0</v>
      </c>
      <c r="F31" s="67">
        <v>0</v>
      </c>
      <c r="G31" s="67">
        <v>0</v>
      </c>
      <c r="H31" s="67">
        <v>0</v>
      </c>
      <c r="I31" s="33">
        <v>437</v>
      </c>
    </row>
    <row r="32" spans="1:9" ht="30.75" customHeight="1">
      <c r="A32" s="5"/>
      <c r="B32" s="32" t="s">
        <v>18</v>
      </c>
      <c r="C32" s="56"/>
      <c r="D32" s="67">
        <v>0</v>
      </c>
      <c r="E32" s="37">
        <v>0</v>
      </c>
      <c r="F32" s="67">
        <v>0</v>
      </c>
      <c r="G32" s="67">
        <v>0</v>
      </c>
      <c r="H32" s="67">
        <v>0</v>
      </c>
      <c r="I32" s="33">
        <v>58</v>
      </c>
    </row>
    <row r="33" spans="1:9" ht="30.75" customHeight="1">
      <c r="A33" s="5"/>
      <c r="B33" s="32" t="s">
        <v>19</v>
      </c>
      <c r="C33" s="56"/>
      <c r="D33" s="67">
        <v>0</v>
      </c>
      <c r="E33" s="37">
        <v>0</v>
      </c>
      <c r="F33" s="67">
        <v>0</v>
      </c>
      <c r="G33" s="67">
        <v>0</v>
      </c>
      <c r="H33" s="67">
        <v>0</v>
      </c>
      <c r="I33" s="33">
        <v>85</v>
      </c>
    </row>
    <row r="34" spans="1:9" ht="30.75" customHeight="1">
      <c r="A34" s="5"/>
      <c r="B34" s="32" t="s">
        <v>20</v>
      </c>
      <c r="C34" s="56"/>
      <c r="D34" s="67">
        <v>0</v>
      </c>
      <c r="E34" s="37">
        <v>0</v>
      </c>
      <c r="F34" s="67">
        <v>0</v>
      </c>
      <c r="G34" s="67">
        <v>0</v>
      </c>
      <c r="H34" s="67">
        <v>0</v>
      </c>
      <c r="I34" s="33">
        <v>120</v>
      </c>
    </row>
    <row r="35" spans="1:9" ht="30.75" customHeight="1">
      <c r="A35" s="5"/>
      <c r="B35" s="32" t="s">
        <v>21</v>
      </c>
      <c r="C35" s="56"/>
      <c r="D35" s="67">
        <v>0</v>
      </c>
      <c r="E35" s="37">
        <v>0</v>
      </c>
      <c r="F35" s="67">
        <v>0</v>
      </c>
      <c r="G35" s="67">
        <v>0</v>
      </c>
      <c r="H35" s="67">
        <v>0</v>
      </c>
      <c r="I35" s="33">
        <v>170</v>
      </c>
    </row>
    <row r="36" spans="1:9" ht="30.75" customHeight="1">
      <c r="A36" s="5"/>
      <c r="B36" s="32" t="s">
        <v>22</v>
      </c>
      <c r="C36" s="56"/>
      <c r="D36" s="67">
        <v>0</v>
      </c>
      <c r="E36" s="37">
        <v>0</v>
      </c>
      <c r="F36" s="67">
        <v>0</v>
      </c>
      <c r="G36" s="67">
        <v>0</v>
      </c>
      <c r="H36" s="67">
        <v>0</v>
      </c>
      <c r="I36" s="33">
        <v>31</v>
      </c>
    </row>
    <row r="37" spans="1:9" ht="30.75" customHeight="1">
      <c r="A37" s="5"/>
      <c r="B37" s="32" t="s">
        <v>23</v>
      </c>
      <c r="C37" s="56"/>
      <c r="D37" s="67">
        <v>30000</v>
      </c>
      <c r="E37" s="37">
        <v>30000</v>
      </c>
      <c r="F37" s="67">
        <v>30000</v>
      </c>
      <c r="G37" s="67">
        <v>32</v>
      </c>
      <c r="H37" s="67">
        <v>0</v>
      </c>
      <c r="I37" s="33">
        <v>53</v>
      </c>
    </row>
    <row r="38" spans="1:9" ht="38.25" customHeight="1">
      <c r="A38" s="5"/>
      <c r="B38" s="39" t="s">
        <v>58</v>
      </c>
      <c r="C38" s="24"/>
      <c r="D38" s="34">
        <f aca="true" t="shared" si="0" ref="D38:I38">SUM(D25:D37)</f>
        <v>30000</v>
      </c>
      <c r="E38" s="38">
        <f t="shared" si="0"/>
        <v>30000</v>
      </c>
      <c r="F38" s="34">
        <f t="shared" si="0"/>
        <v>30000</v>
      </c>
      <c r="G38" s="34">
        <f t="shared" si="0"/>
        <v>32</v>
      </c>
      <c r="H38" s="67">
        <f t="shared" si="0"/>
        <v>0</v>
      </c>
      <c r="I38" s="38">
        <f t="shared" si="0"/>
        <v>8191</v>
      </c>
    </row>
    <row r="39" spans="1:9" ht="38.25" customHeight="1">
      <c r="A39" s="5"/>
      <c r="B39" s="39" t="s">
        <v>59</v>
      </c>
      <c r="C39" s="24"/>
      <c r="D39" s="34">
        <f aca="true" t="shared" si="1" ref="D39:I39">D24+D38</f>
        <v>30000</v>
      </c>
      <c r="E39" s="38">
        <f t="shared" si="1"/>
        <v>30000</v>
      </c>
      <c r="F39" s="34">
        <f t="shared" si="1"/>
        <v>30000</v>
      </c>
      <c r="G39" s="34">
        <f t="shared" si="1"/>
        <v>32</v>
      </c>
      <c r="H39" s="67">
        <f t="shared" si="1"/>
        <v>0</v>
      </c>
      <c r="I39" s="38">
        <f t="shared" si="1"/>
        <v>100230</v>
      </c>
    </row>
    <row r="40" spans="1:9" ht="22.5" customHeight="1" thickBot="1">
      <c r="A40" s="8"/>
      <c r="B40" s="8"/>
      <c r="C40" s="27"/>
      <c r="D40" s="42"/>
      <c r="E40" s="42"/>
      <c r="F40" s="42"/>
      <c r="G40" s="42"/>
      <c r="H40" s="42"/>
      <c r="I40" s="42"/>
    </row>
    <row r="41" ht="13.5">
      <c r="E41" s="68"/>
    </row>
    <row r="42" ht="13.5">
      <c r="E42" s="68"/>
    </row>
    <row r="43" ht="13.5">
      <c r="E43" s="68"/>
    </row>
    <row r="44" ht="13.5">
      <c r="E44" s="68"/>
    </row>
  </sheetData>
  <mergeCells count="3">
    <mergeCell ref="D6:G6"/>
    <mergeCell ref="D7:E7"/>
    <mergeCell ref="B3:I3"/>
  </mergeCells>
  <printOptions horizont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2010-02-18T01:08:09Z</dcterms:created>
  <dcterms:modified xsi:type="dcterms:W3CDTF">2010-02-18T01:10:11Z</dcterms:modified>
  <cp:category/>
  <cp:version/>
  <cp:contentType/>
  <cp:contentStatus/>
</cp:coreProperties>
</file>