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5330" windowHeight="1980" tabRatio="71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<sst xmlns="http://schemas.openxmlformats.org/spreadsheetml/2006/main" count="52" uniqueCount="34">
  <si>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１　団体区分別職員数</t>
  </si>
  <si>
    <t>団体区分</t>
  </si>
  <si>
    <t>項目</t>
  </si>
  <si>
    <t>対前年増減数(人)</t>
  </si>
  <si>
    <t>対前年増減比(％)</t>
  </si>
  <si>
    <t>市</t>
  </si>
  <si>
    <t>職員区分</t>
  </si>
  <si>
    <t>年(4月1日現在)</t>
  </si>
  <si>
    <t>一般職員</t>
  </si>
  <si>
    <t>技能労務職</t>
  </si>
  <si>
    <t>教育公務員</t>
  </si>
  <si>
    <t>臨時職員</t>
  </si>
  <si>
    <t>職　員　数　(人)</t>
  </si>
  <si>
    <t>職　員　数　(人)</t>
  </si>
  <si>
    <t>構　成　比　(％)</t>
  </si>
  <si>
    <t>構　成　比　(％)</t>
  </si>
  <si>
    <t>対前年増減数(人)</t>
  </si>
  <si>
    <t>対前年増減比(％)</t>
  </si>
  <si>
    <t>合　　計</t>
  </si>
  <si>
    <t>全 団 体</t>
  </si>
  <si>
    <t>一部事務組合</t>
  </si>
  <si>
    <t>町</t>
  </si>
  <si>
    <t>市町計</t>
  </si>
  <si>
    <t>平成22年</t>
  </si>
  <si>
    <t>平成23年</t>
  </si>
  <si>
    <t xml:space="preserve"> うち</t>
  </si>
  <si>
    <t>平成24年</t>
  </si>
  <si>
    <t>平成25年</t>
  </si>
  <si>
    <t>平成26年</t>
  </si>
  <si>
    <t>平成27年</t>
  </si>
  <si>
    <t>27　　　　年</t>
  </si>
  <si>
    <t>平成28年</t>
  </si>
  <si>
    <t>28　　　　年</t>
  </si>
  <si>
    <t>28年の構成比率(％)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</si>
</sst>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  <numFmt numFmtId="200" formatCode="0.000_);[Red]\(0.000\)"/>
    <numFmt numFmtId="201" formatCode="0.0000_ ;[Red]\-0.0000\ "/>
    <numFmt numFmtId="202" formatCode="_-* #,##0_-;\-* #,##0_-;_-* &quot;-&quot;_-;_-@_-"/>
    <numFmt numFmtId="203" formatCode="_ * #,##0.0_ ;_ * \-#,##0.0_ ;_ * &quot;-&quot;?_ ;_ @_ "/>
  </numFmts>
  <fonts count="39">
    <font>
      <sz val="10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90" fontId="3" fillId="0" borderId="11" xfId="0" applyNumberFormat="1" applyFont="1" applyBorder="1" applyAlignment="1">
      <alignment horizontal="right" vertical="center"/>
    </xf>
    <xf numFmtId="191" fontId="3" fillId="0" borderId="11" xfId="48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0" fontId="3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wrapText="1" shrinkToFit="1"/>
    </xf>
    <xf numFmtId="190" fontId="3" fillId="0" borderId="11" xfId="0" applyNumberFormat="1" applyFont="1" applyFill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91" fontId="3" fillId="0" borderId="13" xfId="0" applyNumberFormat="1" applyFont="1" applyBorder="1" applyAlignment="1">
      <alignment horizontal="right" vertical="center"/>
    </xf>
    <xf numFmtId="191" fontId="3" fillId="0" borderId="11" xfId="48" applyNumberFormat="1" applyFont="1" applyFill="1" applyBorder="1" applyAlignment="1">
      <alignment horizontal="right" vertical="center"/>
    </xf>
    <xf numFmtId="191" fontId="3" fillId="0" borderId="11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0" fontId="3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91" fontId="3" fillId="0" borderId="26" xfId="48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90" fontId="3" fillId="0" borderId="27" xfId="0" applyNumberFormat="1" applyFont="1" applyBorder="1" applyAlignment="1">
      <alignment horizontal="right" vertical="center"/>
    </xf>
    <xf numFmtId="190" fontId="3" fillId="0" borderId="26" xfId="48" applyNumberFormat="1" applyFont="1" applyBorder="1" applyAlignment="1">
      <alignment horizontal="right" vertical="center"/>
    </xf>
    <xf numFmtId="191" fontId="3" fillId="0" borderId="13" xfId="48" applyNumberFormat="1" applyFont="1" applyFill="1" applyBorder="1" applyAlignment="1">
      <alignment horizontal="right" vertical="center"/>
    </xf>
    <xf numFmtId="191" fontId="3" fillId="0" borderId="28" xfId="48" applyNumberFormat="1" applyFont="1" applyFill="1" applyBorder="1" applyAlignment="1">
      <alignment horizontal="right" vertical="center"/>
    </xf>
    <xf numFmtId="191" fontId="3" fillId="0" borderId="28" xfId="0" applyNumberFormat="1" applyFont="1" applyBorder="1" applyAlignment="1">
      <alignment horizontal="right" vertical="center"/>
    </xf>
    <xf numFmtId="190" fontId="3" fillId="0" borderId="28" xfId="0" applyNumberFormat="1" applyFont="1" applyBorder="1" applyAlignment="1">
      <alignment horizontal="right" vertical="center"/>
    </xf>
    <xf numFmtId="190" fontId="3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90" fontId="2" fillId="0" borderId="31" xfId="0" applyNumberFormat="1" applyFont="1" applyBorder="1" applyAlignment="1">
      <alignment horizontal="center" vertical="center"/>
    </xf>
    <xf numFmtId="190" fontId="2" fillId="0" borderId="2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" fillId="0" borderId="32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0" fontId="2" fillId="0" borderId="34" xfId="0" applyNumberFormat="1" applyFont="1" applyBorder="1" applyAlignment="1">
      <alignment horizontal="center" vertical="center"/>
    </xf>
    <xf numFmtId="190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2862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653415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534150"/>
          <a:ext cx="2085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9.00390625" defaultRowHeight="12.75"/>
  <cols>
    <col min="1" max="1" width="9.75390625" style="8" customWidth="1"/>
    <col min="2" max="2" width="17.75390625" style="8" customWidth="1"/>
    <col min="3" max="7" width="11.00390625" style="8" customWidth="1"/>
    <col min="8" max="8" width="11.00390625" style="9" customWidth="1"/>
    <col min="9" max="9" width="11.00390625" style="8" customWidth="1"/>
    <col min="10" max="10" width="4.25390625" style="8" customWidth="1"/>
    <col min="11" max="11" width="9.125" style="15" customWidth="1"/>
    <col min="12" max="16384" width="9.125" style="8" customWidth="1"/>
  </cols>
  <sheetData>
    <row r="1" spans="1:9" ht="33.75" customHeight="1" thickBot="1">
      <c r="A1" s="6" t="s">
        <v>0</v>
      </c>
      <c r="D1" s="16"/>
      <c r="E1" s="16"/>
      <c r="F1" s="16"/>
      <c r="G1" s="16"/>
      <c r="H1" s="18"/>
      <c r="I1" s="16"/>
    </row>
    <row r="2" spans="1:11" ht="18" customHeight="1">
      <c r="A2" s="1"/>
      <c r="B2" s="12" t="s">
        <v>7</v>
      </c>
      <c r="C2" s="47" t="s">
        <v>23</v>
      </c>
      <c r="D2" s="49" t="s">
        <v>24</v>
      </c>
      <c r="E2" s="49" t="s">
        <v>26</v>
      </c>
      <c r="F2" s="49" t="s">
        <v>27</v>
      </c>
      <c r="G2" s="49" t="s">
        <v>28</v>
      </c>
      <c r="H2" s="49" t="s">
        <v>29</v>
      </c>
      <c r="I2" s="59" t="s">
        <v>31</v>
      </c>
      <c r="K2" s="8"/>
    </row>
    <row r="3" spans="1:11" ht="18" customHeight="1">
      <c r="A3" s="19" t="s">
        <v>1</v>
      </c>
      <c r="B3" s="20" t="s">
        <v>2</v>
      </c>
      <c r="C3" s="48"/>
      <c r="D3" s="50"/>
      <c r="E3" s="50"/>
      <c r="F3" s="50"/>
      <c r="G3" s="50"/>
      <c r="H3" s="50"/>
      <c r="I3" s="60"/>
      <c r="K3" s="8"/>
    </row>
    <row r="4" spans="1:11" ht="24" customHeight="1">
      <c r="A4" s="61" t="s">
        <v>19</v>
      </c>
      <c r="B4" s="5" t="s">
        <v>13</v>
      </c>
      <c r="C4" s="31">
        <v>16217</v>
      </c>
      <c r="D4" s="31">
        <v>16161</v>
      </c>
      <c r="E4" s="31">
        <v>16185</v>
      </c>
      <c r="F4" s="31">
        <v>16245</v>
      </c>
      <c r="G4" s="31">
        <f>G8+G12+G16</f>
        <v>16325</v>
      </c>
      <c r="H4" s="41">
        <v>16346</v>
      </c>
      <c r="I4" s="42">
        <v>16465</v>
      </c>
      <c r="K4" s="8"/>
    </row>
    <row r="5" spans="1:11" ht="24" customHeight="1">
      <c r="A5" s="61"/>
      <c r="B5" s="5" t="s">
        <v>3</v>
      </c>
      <c r="C5" s="32">
        <v>-131</v>
      </c>
      <c r="D5" s="33">
        <v>-56</v>
      </c>
      <c r="E5" s="30">
        <v>24</v>
      </c>
      <c r="F5" s="33">
        <v>60</v>
      </c>
      <c r="G5" s="33">
        <f>G4-F4</f>
        <v>80</v>
      </c>
      <c r="H5" s="30">
        <f>H4-G4</f>
        <v>21</v>
      </c>
      <c r="I5" s="43">
        <f>I4-H4</f>
        <v>119</v>
      </c>
      <c r="K5" s="8"/>
    </row>
    <row r="6" spans="1:11" ht="24" customHeight="1">
      <c r="A6" s="61"/>
      <c r="B6" s="5" t="s">
        <v>4</v>
      </c>
      <c r="C6" s="28">
        <v>-0.8013212625397602</v>
      </c>
      <c r="D6" s="21">
        <v>-0.3453166430289203</v>
      </c>
      <c r="E6" s="29">
        <v>0.1485056617783553</v>
      </c>
      <c r="F6" s="21">
        <v>0.3707136237256719</v>
      </c>
      <c r="G6" s="21">
        <f>G5/F4*100</f>
        <v>0.49245921822099104</v>
      </c>
      <c r="H6" s="29">
        <f>H5/G4*100</f>
        <v>0.12863705972434916</v>
      </c>
      <c r="I6" s="44">
        <f>I5/H4*100</f>
        <v>0.7280068518291937</v>
      </c>
      <c r="K6" s="8"/>
    </row>
    <row r="7" spans="1:11" ht="24" customHeight="1">
      <c r="A7" s="61"/>
      <c r="B7" s="5" t="s">
        <v>15</v>
      </c>
      <c r="C7" s="28">
        <v>100</v>
      </c>
      <c r="D7" s="21">
        <v>100</v>
      </c>
      <c r="E7" s="29">
        <v>100</v>
      </c>
      <c r="F7" s="21">
        <v>100</v>
      </c>
      <c r="G7" s="21">
        <f>G11+G15+G19</f>
        <v>100</v>
      </c>
      <c r="H7" s="29">
        <f>H11+H15+H19</f>
        <v>100.00000000000001</v>
      </c>
      <c r="I7" s="44">
        <f>I11+I15+I19</f>
        <v>100</v>
      </c>
      <c r="K7" s="8"/>
    </row>
    <row r="8" spans="1:11" ht="24" customHeight="1">
      <c r="A8" s="46" t="s">
        <v>5</v>
      </c>
      <c r="B8" s="5" t="s">
        <v>13</v>
      </c>
      <c r="C8" s="31">
        <v>13641</v>
      </c>
      <c r="D8" s="33">
        <v>13563</v>
      </c>
      <c r="E8" s="30">
        <v>13557</v>
      </c>
      <c r="F8" s="33">
        <v>13593</v>
      </c>
      <c r="G8" s="31">
        <v>13651</v>
      </c>
      <c r="H8" s="41">
        <v>13648</v>
      </c>
      <c r="I8" s="42">
        <v>13707</v>
      </c>
      <c r="K8" s="8"/>
    </row>
    <row r="9" spans="1:11" ht="24" customHeight="1">
      <c r="A9" s="46"/>
      <c r="B9" s="5" t="s">
        <v>3</v>
      </c>
      <c r="C9" s="32">
        <v>717</v>
      </c>
      <c r="D9" s="33">
        <v>-78</v>
      </c>
      <c r="E9" s="30">
        <v>-6</v>
      </c>
      <c r="F9" s="33">
        <v>36</v>
      </c>
      <c r="G9" s="33">
        <f>G8-F8</f>
        <v>58</v>
      </c>
      <c r="H9" s="30">
        <f>H8-G8</f>
        <v>-3</v>
      </c>
      <c r="I9" s="43">
        <f>I8-H8</f>
        <v>59</v>
      </c>
      <c r="K9" s="8"/>
    </row>
    <row r="10" spans="1:11" ht="24" customHeight="1">
      <c r="A10" s="46"/>
      <c r="B10" s="5" t="s">
        <v>4</v>
      </c>
      <c r="C10" s="28">
        <v>5.5478180129990715</v>
      </c>
      <c r="D10" s="21">
        <v>-0.5718055861007257</v>
      </c>
      <c r="E10" s="29">
        <v>-0.04423800044238001</v>
      </c>
      <c r="F10" s="21">
        <v>0.2655454746625359</v>
      </c>
      <c r="G10" s="21">
        <f>G9/F8*100</f>
        <v>0.42669020819539466</v>
      </c>
      <c r="H10" s="29">
        <f>H9/G8*100</f>
        <v>-0.021976411984470003</v>
      </c>
      <c r="I10" s="44">
        <f>I9/H8*100</f>
        <v>0.43229777256740914</v>
      </c>
      <c r="K10" s="8"/>
    </row>
    <row r="11" spans="1:11" ht="24" customHeight="1">
      <c r="A11" s="46"/>
      <c r="B11" s="5" t="s">
        <v>15</v>
      </c>
      <c r="C11" s="28">
        <v>84.11543442066967</v>
      </c>
      <c r="D11" s="21">
        <v>83.92426211249304</v>
      </c>
      <c r="E11" s="29">
        <v>83.76274328081557</v>
      </c>
      <c r="F11" s="21">
        <v>83.67497691597414</v>
      </c>
      <c r="G11" s="21">
        <f>G8/G4*100</f>
        <v>83.62021439509955</v>
      </c>
      <c r="H11" s="29">
        <f>H8/H4*100</f>
        <v>83.49443288878014</v>
      </c>
      <c r="I11" s="44">
        <f>I8/I4*100</f>
        <v>83.2493167324628</v>
      </c>
      <c r="K11" s="8"/>
    </row>
    <row r="12" spans="1:11" ht="24" customHeight="1">
      <c r="A12" s="46" t="s">
        <v>21</v>
      </c>
      <c r="B12" s="5" t="s">
        <v>13</v>
      </c>
      <c r="C12" s="31">
        <v>819</v>
      </c>
      <c r="D12" s="33">
        <v>811</v>
      </c>
      <c r="E12" s="30">
        <v>820</v>
      </c>
      <c r="F12" s="33">
        <v>829</v>
      </c>
      <c r="G12" s="31">
        <v>837</v>
      </c>
      <c r="H12" s="41">
        <v>844</v>
      </c>
      <c r="I12" s="42">
        <v>859</v>
      </c>
      <c r="K12" s="8"/>
    </row>
    <row r="13" spans="1:11" ht="24" customHeight="1">
      <c r="A13" s="46"/>
      <c r="B13" s="5" t="s">
        <v>3</v>
      </c>
      <c r="C13" s="32">
        <v>-669</v>
      </c>
      <c r="D13" s="33">
        <v>-8</v>
      </c>
      <c r="E13" s="30">
        <v>9</v>
      </c>
      <c r="F13" s="33">
        <v>9</v>
      </c>
      <c r="G13" s="33">
        <f>G12-F12</f>
        <v>8</v>
      </c>
      <c r="H13" s="30">
        <f>H12-G12</f>
        <v>7</v>
      </c>
      <c r="I13" s="43">
        <f>I12-H12</f>
        <v>15</v>
      </c>
      <c r="K13" s="8"/>
    </row>
    <row r="14" spans="1:11" ht="24" customHeight="1">
      <c r="A14" s="46"/>
      <c r="B14" s="5" t="s">
        <v>4</v>
      </c>
      <c r="C14" s="28">
        <v>-44.95967741935484</v>
      </c>
      <c r="D14" s="21">
        <v>-0.9768009768009768</v>
      </c>
      <c r="E14" s="29">
        <v>1.1097410604192355</v>
      </c>
      <c r="F14" s="21">
        <v>1.097560975609756</v>
      </c>
      <c r="G14" s="21">
        <f>G13/F12*100</f>
        <v>0.9650180940892641</v>
      </c>
      <c r="H14" s="29">
        <f>H13/G12*100</f>
        <v>0.8363201911589008</v>
      </c>
      <c r="I14" s="44">
        <f>I13/H12*100</f>
        <v>1.7772511848341233</v>
      </c>
      <c r="K14" s="8"/>
    </row>
    <row r="15" spans="1:11" ht="24" customHeight="1">
      <c r="A15" s="46"/>
      <c r="B15" s="5" t="s">
        <v>15</v>
      </c>
      <c r="C15" s="28">
        <v>5.050255904297959</v>
      </c>
      <c r="D15" s="21">
        <v>5.0182538209269225</v>
      </c>
      <c r="E15" s="29">
        <v>5.06641952425085</v>
      </c>
      <c r="F15" s="21">
        <v>5.10310864881502</v>
      </c>
      <c r="G15" s="21">
        <f>G12/G4*100</f>
        <v>5.1271056661562024</v>
      </c>
      <c r="H15" s="29">
        <f>H12/H4*100</f>
        <v>5.163342713813777</v>
      </c>
      <c r="I15" s="44">
        <f>I12/I4*100</f>
        <v>5.217127239599149</v>
      </c>
      <c r="K15" s="8"/>
    </row>
    <row r="16" spans="1:11" ht="24" customHeight="1">
      <c r="A16" s="54" t="s">
        <v>20</v>
      </c>
      <c r="B16" s="5" t="s">
        <v>12</v>
      </c>
      <c r="C16" s="31">
        <v>1757</v>
      </c>
      <c r="D16" s="33">
        <v>1787</v>
      </c>
      <c r="E16" s="30">
        <v>1808</v>
      </c>
      <c r="F16" s="33">
        <v>1823</v>
      </c>
      <c r="G16" s="31">
        <v>1837</v>
      </c>
      <c r="H16" s="41">
        <v>1854</v>
      </c>
      <c r="I16" s="42">
        <v>1899</v>
      </c>
      <c r="K16" s="8"/>
    </row>
    <row r="17" spans="1:11" ht="24" customHeight="1">
      <c r="A17" s="55"/>
      <c r="B17" s="5" t="s">
        <v>16</v>
      </c>
      <c r="C17" s="32">
        <v>-179</v>
      </c>
      <c r="D17" s="33">
        <v>30</v>
      </c>
      <c r="E17" s="30">
        <v>21</v>
      </c>
      <c r="F17" s="33">
        <v>15</v>
      </c>
      <c r="G17" s="33">
        <f>G16-F16</f>
        <v>14</v>
      </c>
      <c r="H17" s="30">
        <f>H16-G16</f>
        <v>17</v>
      </c>
      <c r="I17" s="43">
        <f>I16-H16</f>
        <v>45</v>
      </c>
      <c r="K17" s="8"/>
    </row>
    <row r="18" spans="1:11" ht="24" customHeight="1">
      <c r="A18" s="55"/>
      <c r="B18" s="5" t="s">
        <v>17</v>
      </c>
      <c r="C18" s="28">
        <v>-9.24586776859504</v>
      </c>
      <c r="D18" s="21">
        <v>1.707455890722823</v>
      </c>
      <c r="E18" s="29">
        <v>1.1751538891997761</v>
      </c>
      <c r="F18" s="21">
        <v>0.8296460176991152</v>
      </c>
      <c r="G18" s="21">
        <f>G17/F16*100</f>
        <v>0.7679648930334613</v>
      </c>
      <c r="H18" s="29">
        <f>H17/G16*100</f>
        <v>0.9254218835057159</v>
      </c>
      <c r="I18" s="44">
        <f>I17/H16*100</f>
        <v>2.4271844660194173</v>
      </c>
      <c r="K18" s="8"/>
    </row>
    <row r="19" spans="1:11" ht="24" customHeight="1" thickBot="1">
      <c r="A19" s="56"/>
      <c r="B19" s="13" t="s">
        <v>14</v>
      </c>
      <c r="C19" s="26">
        <v>10.834309675032374</v>
      </c>
      <c r="D19" s="23">
        <v>11.057484066580038</v>
      </c>
      <c r="E19" s="34">
        <v>11.170837194933581</v>
      </c>
      <c r="F19" s="23">
        <v>11.221914435210834</v>
      </c>
      <c r="G19" s="23">
        <f>G16/G4*100</f>
        <v>11.252679938744258</v>
      </c>
      <c r="H19" s="34">
        <f>H16/H4*100</f>
        <v>11.342224397406094</v>
      </c>
      <c r="I19" s="45">
        <f>I16/I4*100</f>
        <v>11.533556027938051</v>
      </c>
      <c r="K19" s="8"/>
    </row>
    <row r="20" spans="9:10" ht="12">
      <c r="I20" s="17"/>
      <c r="J20" s="17"/>
    </row>
    <row r="21" spans="9:10" ht="12">
      <c r="I21" s="17"/>
      <c r="J21" s="17"/>
    </row>
    <row r="22" spans="9:10" ht="12">
      <c r="I22" s="17"/>
      <c r="J22" s="17"/>
    </row>
    <row r="23" spans="9:10" ht="12">
      <c r="I23" s="17"/>
      <c r="J23" s="17"/>
    </row>
    <row r="24" spans="5:10" ht="12.75" thickBot="1">
      <c r="E24" s="11"/>
      <c r="F24" s="11"/>
      <c r="G24" s="11"/>
      <c r="H24" s="18"/>
      <c r="I24" s="4"/>
      <c r="J24" s="4"/>
    </row>
    <row r="25" spans="1:11" ht="22.5" customHeight="1">
      <c r="A25" s="1"/>
      <c r="B25" s="12" t="s">
        <v>6</v>
      </c>
      <c r="C25" s="25" t="s">
        <v>8</v>
      </c>
      <c r="D25" s="27" t="s">
        <v>25</v>
      </c>
      <c r="E25" s="25" t="s">
        <v>10</v>
      </c>
      <c r="F25" s="25" t="s">
        <v>11</v>
      </c>
      <c r="G25" s="35" t="s">
        <v>18</v>
      </c>
      <c r="H25" s="16"/>
      <c r="I25" s="16"/>
      <c r="J25" s="16"/>
      <c r="K25" s="8"/>
    </row>
    <row r="26" spans="1:11" ht="22.5" customHeight="1">
      <c r="A26" s="3" t="s">
        <v>1</v>
      </c>
      <c r="B26" s="10" t="s">
        <v>2</v>
      </c>
      <c r="C26" s="24"/>
      <c r="D26" s="7" t="s">
        <v>9</v>
      </c>
      <c r="E26" s="24"/>
      <c r="F26" s="24"/>
      <c r="G26" s="36"/>
      <c r="H26" s="8"/>
      <c r="K26" s="8"/>
    </row>
    <row r="27" spans="1:11" ht="22.5" customHeight="1">
      <c r="A27" s="51" t="s">
        <v>22</v>
      </c>
      <c r="B27" s="2" t="s">
        <v>30</v>
      </c>
      <c r="C27" s="22">
        <v>13366</v>
      </c>
      <c r="D27" s="22">
        <v>481</v>
      </c>
      <c r="E27" s="22">
        <v>1126</v>
      </c>
      <c r="F27" s="22">
        <v>0</v>
      </c>
      <c r="G27" s="37">
        <f>C27+E27+F27</f>
        <v>14492</v>
      </c>
      <c r="H27" s="8"/>
      <c r="K27" s="8"/>
    </row>
    <row r="28" spans="1:11" ht="22.5" customHeight="1">
      <c r="A28" s="57"/>
      <c r="B28" s="2" t="s">
        <v>32</v>
      </c>
      <c r="C28" s="22">
        <v>13495</v>
      </c>
      <c r="D28" s="22">
        <v>441</v>
      </c>
      <c r="E28" s="22">
        <v>1071</v>
      </c>
      <c r="F28" s="22">
        <v>0</v>
      </c>
      <c r="G28" s="37">
        <f>C28+E28+F28</f>
        <v>14566</v>
      </c>
      <c r="H28" s="8"/>
      <c r="K28" s="8"/>
    </row>
    <row r="29" spans="1:11" ht="22.5" customHeight="1">
      <c r="A29" s="58"/>
      <c r="B29" s="2" t="s">
        <v>33</v>
      </c>
      <c r="C29" s="21">
        <f>C28/$G28*100</f>
        <v>92.64726074419882</v>
      </c>
      <c r="D29" s="21">
        <f>D28/$G28*100</f>
        <v>3.027598517094604</v>
      </c>
      <c r="E29" s="21">
        <f>E28/$G28*100</f>
        <v>7.352739255801182</v>
      </c>
      <c r="F29" s="21">
        <f>F28/$G28*100</f>
        <v>0</v>
      </c>
      <c r="G29" s="40">
        <f>C29+E29</f>
        <v>100</v>
      </c>
      <c r="H29" s="8"/>
      <c r="K29" s="8"/>
    </row>
    <row r="30" spans="1:11" ht="22.5" customHeight="1">
      <c r="A30" s="51" t="s">
        <v>5</v>
      </c>
      <c r="B30" s="2" t="s">
        <v>30</v>
      </c>
      <c r="C30" s="22">
        <v>12613</v>
      </c>
      <c r="D30" s="22">
        <v>443</v>
      </c>
      <c r="E30" s="22">
        <v>1035</v>
      </c>
      <c r="F30" s="22">
        <v>0</v>
      </c>
      <c r="G30" s="37">
        <f>C30+E30+F30</f>
        <v>13648</v>
      </c>
      <c r="H30" s="8"/>
      <c r="K30" s="8"/>
    </row>
    <row r="31" spans="1:11" ht="22.5" customHeight="1">
      <c r="A31" s="57"/>
      <c r="B31" s="2" t="s">
        <v>32</v>
      </c>
      <c r="C31" s="22">
        <v>12724</v>
      </c>
      <c r="D31" s="22">
        <v>405</v>
      </c>
      <c r="E31" s="22">
        <v>983</v>
      </c>
      <c r="F31" s="22">
        <v>0</v>
      </c>
      <c r="G31" s="37">
        <f>C31+E31+F31</f>
        <v>13707</v>
      </c>
      <c r="H31" s="8"/>
      <c r="K31" s="8"/>
    </row>
    <row r="32" spans="1:11" ht="22.5" customHeight="1">
      <c r="A32" s="58"/>
      <c r="B32" s="2" t="s">
        <v>33</v>
      </c>
      <c r="C32" s="21">
        <f>C31/$G31*100</f>
        <v>92.82848179762165</v>
      </c>
      <c r="D32" s="21">
        <f>D31/$G31*100</f>
        <v>2.954694681549573</v>
      </c>
      <c r="E32" s="21">
        <f>E31/$G31*100</f>
        <v>7.171518202378346</v>
      </c>
      <c r="F32" s="21">
        <f>F31/$G31*100</f>
        <v>0</v>
      </c>
      <c r="G32" s="40">
        <f>C32+E32</f>
        <v>100</v>
      </c>
      <c r="H32" s="8"/>
      <c r="K32" s="8"/>
    </row>
    <row r="33" spans="1:11" ht="22.5" customHeight="1">
      <c r="A33" s="51" t="s">
        <v>21</v>
      </c>
      <c r="B33" s="2" t="s">
        <v>30</v>
      </c>
      <c r="C33" s="22">
        <v>753</v>
      </c>
      <c r="D33" s="22">
        <v>38</v>
      </c>
      <c r="E33" s="22">
        <v>91</v>
      </c>
      <c r="F33" s="22">
        <v>0</v>
      </c>
      <c r="G33" s="37">
        <f>C33+E33+F33</f>
        <v>844</v>
      </c>
      <c r="H33" s="8"/>
      <c r="K33" s="8"/>
    </row>
    <row r="34" spans="1:11" ht="22.5" customHeight="1">
      <c r="A34" s="52"/>
      <c r="B34" s="2" t="s">
        <v>32</v>
      </c>
      <c r="C34" s="22">
        <v>771</v>
      </c>
      <c r="D34" s="22">
        <v>36</v>
      </c>
      <c r="E34" s="22">
        <v>88</v>
      </c>
      <c r="F34" s="22">
        <v>0</v>
      </c>
      <c r="G34" s="37">
        <f>C34+E34+F34</f>
        <v>859</v>
      </c>
      <c r="H34" s="8"/>
      <c r="K34" s="8"/>
    </row>
    <row r="35" spans="1:11" ht="22.5" customHeight="1" thickBot="1">
      <c r="A35" s="53"/>
      <c r="B35" s="38" t="s">
        <v>33</v>
      </c>
      <c r="C35" s="26">
        <f>C34/$G34*100</f>
        <v>89.75552968568103</v>
      </c>
      <c r="D35" s="26">
        <f>D34/$G34*100</f>
        <v>4.190919674039581</v>
      </c>
      <c r="E35" s="26">
        <f>E34/$G34*100</f>
        <v>10.244470314318974</v>
      </c>
      <c r="F35" s="26">
        <f>F34/$G34*100</f>
        <v>0</v>
      </c>
      <c r="G35" s="39">
        <f>C35+E35</f>
        <v>100</v>
      </c>
      <c r="H35" s="8"/>
      <c r="K35" s="8"/>
    </row>
    <row r="36" spans="2:10" ht="12">
      <c r="B36" s="14"/>
      <c r="I36" s="17"/>
      <c r="J36" s="17"/>
    </row>
    <row r="37" spans="9:10" ht="12">
      <c r="I37" s="17"/>
      <c r="J37" s="17"/>
    </row>
    <row r="38" spans="9:10" ht="12">
      <c r="I38" s="17"/>
      <c r="J38" s="17"/>
    </row>
    <row r="39" spans="9:10" ht="12">
      <c r="I39" s="17"/>
      <c r="J39" s="17"/>
    </row>
    <row r="40" spans="9:10" ht="12">
      <c r="I40" s="17"/>
      <c r="J40" s="17"/>
    </row>
  </sheetData>
  <sheetProtection/>
  <mergeCells count="14">
    <mergeCell ref="I2:I3"/>
    <mergeCell ref="H2:H3"/>
    <mergeCell ref="G2:G3"/>
    <mergeCell ref="E2:E3"/>
    <mergeCell ref="F2:F3"/>
    <mergeCell ref="A4:A7"/>
    <mergeCell ref="A8:A11"/>
    <mergeCell ref="A12:A15"/>
    <mergeCell ref="C2:C3"/>
    <mergeCell ref="D2:D3"/>
    <mergeCell ref="A33:A35"/>
    <mergeCell ref="A16:A19"/>
    <mergeCell ref="A27:A29"/>
    <mergeCell ref="A30:A32"/>
  </mergeCells>
  <printOptions/>
  <pageMargins left="0.7874015748031497" right="0.7874015748031497" top="0.7874015748031497" bottom="0.7874015748031497" header="0.5511811023622047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2017-03-02T06:40:59Z</cp:lastPrinted>
  <dcterms:created xsi:type="dcterms:W3CDTF">2000-12-22T00:58:05Z</dcterms:created>
  <dcterms:modified xsi:type="dcterms:W3CDTF">2017-03-02T06:41:16Z</dcterms:modified>
  <cp:category/>
  <cp:version/>
  <cp:contentType/>
  <cp:contentStatus/>
</cp:coreProperties>
</file>