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905" windowHeight="8685" tabRatio="853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１" sheetId="21" r:id="rId21"/>
    <sheet name="その２２" sheetId="22" r:id="rId22"/>
    <sheet name="その２３" sheetId="23" r:id="rId23"/>
    <sheet name="その２４" sheetId="24" r:id="rId24"/>
    <sheet name="その２５" sheetId="25" r:id="rId25"/>
    <sheet name="白紙ページ" sheetId="26" r:id="rId26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'その２１'!$A$1:$I$33</definedName>
    <definedName name="_xlnm.Print_Area" localSheetId="21">'その２２'!$A$1:$I$33</definedName>
    <definedName name="_xlnm.Print_Area" localSheetId="22">'その２３'!$A$1:$I$33</definedName>
    <definedName name="_xlnm.Print_Area" localSheetId="23">'その２４'!$A$1:$I$33</definedName>
    <definedName name="_xlnm.Print_Area" localSheetId="24">'その２５'!$A$1:$I$33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<sst xmlns="http://schemas.openxmlformats.org/spreadsheetml/2006/main" count="902" uniqueCount="59">
  <si>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</si>
  <si>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</si>
  <si>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</si>
  <si>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</si>
  <si>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</si>
  <si>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</si>
  <si>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</si>
  <si>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</si>
  <si>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</si>
  <si>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</si>
  <si>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</si>
  <si>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</si>
  <si>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</si>
  <si>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</si>
  <si>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</si>
  <si>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</si>
  <si>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</si>
  <si>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</si>
  <si>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</si>
  <si>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</si>
  <si>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</si>
  <si>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</si>
  <si>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</si>
  <si>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</si>
  <si>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</si>
  <si>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</si>
  <si>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</si>
  <si>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</si>
  <si>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</si>
  <si>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</si>
  <si>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</si>
  <si>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</si>
  <si>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</si>
  <si>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</si>
  <si>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</si>
  <si>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</si>
  <si>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</si>
  <si>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</si>
  <si>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</si>
  <si>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１１　地　方　交　付　税</t>
  </si>
  <si>
    <t>１２　交通安全対策特別交付金</t>
  </si>
  <si>
    <t>１３　分 担 金 及 び 負 担 金</t>
  </si>
  <si>
    <t>１４　使　　　用　　　料</t>
  </si>
  <si>
    <t>１５　手　　　数　　　料</t>
  </si>
  <si>
    <t>１６　国　庫　支　出　金</t>
  </si>
  <si>
    <t>１７　国有提供施設等所在市町村助成交付金</t>
  </si>
  <si>
    <t>１８　都 道 府 県 支 出 金</t>
  </si>
  <si>
    <t>１９　財　　産　　収　　入</t>
  </si>
  <si>
    <t>２０　寄　　　附　　　金</t>
  </si>
  <si>
    <t>２１　繰　　　入　　　金</t>
  </si>
  <si>
    <t>２２　繰　　　越　　　金</t>
  </si>
  <si>
    <t>２３　諸　　　収　　　入</t>
  </si>
  <si>
    <t>２４　地　　　方　　　債</t>
  </si>
  <si>
    <t>歳　　入　　合　　計　（１～２４）</t>
  </si>
  <si>
    <t>白紙ページ</t>
  </si>
  <si>
    <t>愛　荘　町</t>
  </si>
  <si>
    <t>一　般　財　源　等</t>
  </si>
  <si>
    <t>１０　地方特例交付金</t>
  </si>
  <si>
    <t>９　軽油引取税・自動車取得税交付金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</si>
</sst>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¥&quot;* #,##0_ ;_ &quot;¥&quot;* \-#,##0.0_ ;_ &quot;¥&quot;* &quot;-&quot;_ ;_ @_ "/>
    <numFmt numFmtId="196" formatCode="_ * #,##0_ ;_ * \-#,##0.0_ ;_ * &quot;-&quot;_ ;_ @_ "/>
    <numFmt numFmtId="197" formatCode="0.0_);[Red]\(0.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176" fontId="4" fillId="0" borderId="0" xfId="0" applyNumberFormat="1" applyFont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8" fillId="0" borderId="0" xfId="48" applyFont="1" applyFill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0" xfId="48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ill="1" applyAlignment="1">
      <alignment/>
    </xf>
    <xf numFmtId="177" fontId="4" fillId="0" borderId="0" xfId="48" applyNumberFormat="1" applyFont="1" applyAlignment="1">
      <alignment horizontal="right"/>
    </xf>
    <xf numFmtId="177" fontId="0" fillId="0" borderId="0" xfId="48" applyNumberFormat="1" applyFont="1" applyAlignment="1">
      <alignment horizontal="right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41" fontId="4" fillId="0" borderId="0" xfId="48" applyNumberFormat="1" applyFont="1" applyAlignment="1">
      <alignment horizontal="right"/>
    </xf>
    <xf numFmtId="181" fontId="4" fillId="0" borderId="0" xfId="48" applyNumberFormat="1" applyFont="1" applyAlignment="1">
      <alignment horizontal="right"/>
    </xf>
    <xf numFmtId="38" fontId="6" fillId="33" borderId="11" xfId="48" applyFont="1" applyFill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/>
    </xf>
    <xf numFmtId="38" fontId="6" fillId="0" borderId="12" xfId="48" applyFont="1" applyBorder="1" applyAlignment="1">
      <alignment horizontal="distributed"/>
    </xf>
    <xf numFmtId="41" fontId="4" fillId="0" borderId="10" xfId="48" applyNumberFormat="1" applyFont="1" applyBorder="1" applyAlignment="1">
      <alignment horizontal="right"/>
    </xf>
    <xf numFmtId="181" fontId="4" fillId="0" borderId="10" xfId="48" applyNumberFormat="1" applyFont="1" applyBorder="1" applyAlignment="1">
      <alignment horizontal="right"/>
    </xf>
    <xf numFmtId="38" fontId="6" fillId="0" borderId="12" xfId="48" applyFont="1" applyFill="1" applyBorder="1" applyAlignment="1">
      <alignment horizontal="distributed"/>
    </xf>
    <xf numFmtId="177" fontId="4" fillId="0" borderId="10" xfId="48" applyNumberFormat="1" applyFont="1" applyBorder="1" applyAlignment="1">
      <alignment horizontal="right"/>
    </xf>
    <xf numFmtId="182" fontId="4" fillId="0" borderId="10" xfId="48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48" applyNumberFormat="1" applyFont="1" applyAlignment="1">
      <alignment horizontal="right"/>
    </xf>
    <xf numFmtId="176" fontId="4" fillId="0" borderId="0" xfId="48" applyNumberFormat="1" applyFont="1" applyAlignment="1">
      <alignment horizontal="right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3" fontId="4" fillId="0" borderId="0" xfId="48" applyNumberFormat="1" applyFont="1" applyBorder="1" applyAlignment="1">
      <alignment horizontal="right"/>
    </xf>
    <xf numFmtId="3" fontId="0" fillId="0" borderId="0" xfId="48" applyNumberFormat="1" applyFont="1" applyBorder="1" applyAlignment="1">
      <alignment horizontal="right"/>
    </xf>
    <xf numFmtId="3" fontId="4" fillId="33" borderId="0" xfId="48" applyNumberFormat="1" applyFont="1" applyFill="1" applyBorder="1" applyAlignment="1">
      <alignment horizontal="right"/>
    </xf>
    <xf numFmtId="3" fontId="6" fillId="0" borderId="0" xfId="48" applyNumberFormat="1" applyFont="1" applyBorder="1" applyAlignment="1">
      <alignment horizontal="right"/>
    </xf>
    <xf numFmtId="194" fontId="4" fillId="0" borderId="0" xfId="0" applyNumberFormat="1" applyFont="1" applyAlignment="1">
      <alignment horizontal="right"/>
    </xf>
    <xf numFmtId="38" fontId="6" fillId="0" borderId="11" xfId="48" applyFont="1" applyFill="1" applyBorder="1" applyAlignment="1">
      <alignment horizontal="center" shrinkToFit="1"/>
    </xf>
    <xf numFmtId="38" fontId="0" fillId="0" borderId="0" xfId="48" applyFont="1" applyFill="1" applyBorder="1" applyAlignment="1">
      <alignment shrinkToFit="1"/>
    </xf>
    <xf numFmtId="197" fontId="4" fillId="0" borderId="0" xfId="0" applyNumberFormat="1" applyFont="1" applyAlignment="1">
      <alignment horizontal="right"/>
    </xf>
    <xf numFmtId="38" fontId="44" fillId="0" borderId="10" xfId="48" applyFont="1" applyBorder="1" applyAlignment="1">
      <alignment/>
    </xf>
    <xf numFmtId="41" fontId="9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75" zoomScaleNormal="75" zoomScaleSheetLayoutView="75" zoomScalePageLayoutView="0" workbookViewId="0" topLeftCell="A1">
      <selection activeCell="I11" sqref="I11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9" width="15.25390625" style="1" customWidth="1"/>
    <col min="10" max="16384" width="9.00390625" style="1" customWidth="1"/>
  </cols>
  <sheetData>
    <row r="1" ht="14.25">
      <c r="B1" s="53" t="s">
        <v>21</v>
      </c>
    </row>
    <row r="4" spans="1:9" ht="24">
      <c r="A4" s="4"/>
      <c r="B4" s="50" t="s">
        <v>0</v>
      </c>
      <c r="C4" s="4"/>
      <c r="D4" s="5"/>
      <c r="E4" s="5"/>
      <c r="F4" s="5"/>
      <c r="G4" s="5"/>
      <c r="H4" s="5"/>
      <c r="I4" s="5"/>
    </row>
    <row r="5" spans="1:9" ht="17.25">
      <c r="A5" s="4"/>
      <c r="B5" s="4"/>
      <c r="C5" s="4"/>
      <c r="D5" s="5"/>
      <c r="E5" s="5"/>
      <c r="F5" s="5"/>
      <c r="G5" s="5"/>
      <c r="H5" s="5"/>
      <c r="I5" s="5"/>
    </row>
    <row r="6" spans="1:9" s="47" customFormat="1" ht="15" thickBot="1">
      <c r="A6" s="42"/>
      <c r="B6" s="44"/>
      <c r="C6" s="44"/>
      <c r="D6" s="45" t="s">
        <v>1</v>
      </c>
      <c r="E6" s="46"/>
      <c r="F6" s="46"/>
      <c r="G6" s="46"/>
      <c r="H6" s="46"/>
      <c r="I6" s="42" t="s">
        <v>2</v>
      </c>
    </row>
    <row r="7" spans="1:9" s="22" customFormat="1" ht="27" customHeight="1">
      <c r="A7" s="21"/>
      <c r="B7" s="26"/>
      <c r="C7" s="27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22" customFormat="1" ht="13.5" customHeight="1">
      <c r="A8" s="21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24" customFormat="1" ht="13.5">
      <c r="A9" s="23"/>
      <c r="B9" s="26"/>
      <c r="C9" s="27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22" customFormat="1" ht="14.25" thickBot="1">
      <c r="A10" s="25"/>
      <c r="B10" s="30"/>
      <c r="C10" s="31"/>
      <c r="D10" s="20"/>
      <c r="E10" s="20"/>
      <c r="F10" s="20"/>
      <c r="G10" s="20"/>
      <c r="H10" s="20"/>
      <c r="I10" s="20" t="s">
        <v>8</v>
      </c>
    </row>
    <row r="11" spans="1:9" s="22" customFormat="1" ht="52.5" customHeight="1">
      <c r="A11" s="21"/>
      <c r="B11" s="68" t="s">
        <v>9</v>
      </c>
      <c r="C11" s="33"/>
      <c r="D11" s="63">
        <v>50381353</v>
      </c>
      <c r="E11" s="63">
        <v>0</v>
      </c>
      <c r="F11" s="63">
        <v>3588162</v>
      </c>
      <c r="G11" s="63">
        <v>0</v>
      </c>
      <c r="H11" s="63">
        <v>46793191</v>
      </c>
      <c r="I11" s="64">
        <v>42.7</v>
      </c>
    </row>
    <row r="12" spans="1:9" ht="35.25" customHeight="1">
      <c r="A12" s="5"/>
      <c r="B12" s="68" t="s">
        <v>10</v>
      </c>
      <c r="C12" s="12"/>
      <c r="D12" s="63">
        <v>17347744</v>
      </c>
      <c r="E12" s="63">
        <v>0</v>
      </c>
      <c r="F12" s="63">
        <v>1241248</v>
      </c>
      <c r="G12" s="63">
        <v>0</v>
      </c>
      <c r="H12" s="63">
        <v>16106496</v>
      </c>
      <c r="I12" s="64">
        <v>39.6</v>
      </c>
    </row>
    <row r="13" spans="1:9" ht="35.25" customHeight="1">
      <c r="A13" s="5"/>
      <c r="B13" s="68" t="s">
        <v>11</v>
      </c>
      <c r="C13" s="12"/>
      <c r="D13" s="63">
        <v>17095053</v>
      </c>
      <c r="E13" s="63">
        <v>0</v>
      </c>
      <c r="F13" s="63">
        <v>716330</v>
      </c>
      <c r="G13" s="63">
        <v>0</v>
      </c>
      <c r="H13" s="63">
        <v>16378723</v>
      </c>
      <c r="I13" s="64">
        <v>29.1</v>
      </c>
    </row>
    <row r="14" spans="1:9" ht="35.25" customHeight="1">
      <c r="A14" s="5"/>
      <c r="B14" s="68" t="s">
        <v>12</v>
      </c>
      <c r="C14" s="12"/>
      <c r="D14" s="63">
        <v>10989842</v>
      </c>
      <c r="E14" s="63">
        <v>0</v>
      </c>
      <c r="F14" s="63">
        <v>538817</v>
      </c>
      <c r="G14" s="63">
        <v>0</v>
      </c>
      <c r="H14" s="63">
        <v>10451025</v>
      </c>
      <c r="I14" s="64">
        <v>33.5</v>
      </c>
    </row>
    <row r="15" spans="1:9" ht="35.25" customHeight="1">
      <c r="A15" s="5"/>
      <c r="B15" s="68" t="s">
        <v>13</v>
      </c>
      <c r="C15" s="12"/>
      <c r="D15" s="63">
        <v>21701747</v>
      </c>
      <c r="E15" s="63">
        <v>0</v>
      </c>
      <c r="F15" s="63">
        <v>1574825</v>
      </c>
      <c r="G15" s="63">
        <v>0</v>
      </c>
      <c r="H15" s="63">
        <v>20126922</v>
      </c>
      <c r="I15" s="64">
        <v>48.9</v>
      </c>
    </row>
    <row r="16" spans="1:9" ht="35.25" customHeight="1">
      <c r="A16" s="5"/>
      <c r="B16" s="68" t="s">
        <v>14</v>
      </c>
      <c r="C16" s="12"/>
      <c r="D16" s="63">
        <v>12449556</v>
      </c>
      <c r="E16" s="63">
        <v>0</v>
      </c>
      <c r="F16" s="63">
        <v>579478</v>
      </c>
      <c r="G16" s="63">
        <v>0</v>
      </c>
      <c r="H16" s="63">
        <v>11870078</v>
      </c>
      <c r="I16" s="64">
        <v>46.8</v>
      </c>
    </row>
    <row r="17" spans="1:9" ht="35.25" customHeight="1">
      <c r="A17" s="5"/>
      <c r="B17" s="68" t="s">
        <v>22</v>
      </c>
      <c r="C17" s="12"/>
      <c r="D17" s="63">
        <v>13012258</v>
      </c>
      <c r="E17" s="63">
        <v>0</v>
      </c>
      <c r="F17" s="63">
        <v>625115</v>
      </c>
      <c r="G17" s="63">
        <v>0</v>
      </c>
      <c r="H17" s="63">
        <v>12387143</v>
      </c>
      <c r="I17" s="64">
        <v>57</v>
      </c>
    </row>
    <row r="18" spans="1:9" ht="35.25" customHeight="1">
      <c r="A18" s="5"/>
      <c r="B18" s="68" t="s">
        <v>23</v>
      </c>
      <c r="C18" s="12"/>
      <c r="D18" s="63">
        <v>13872986</v>
      </c>
      <c r="E18" s="63">
        <v>0</v>
      </c>
      <c r="F18" s="63">
        <v>0</v>
      </c>
      <c r="G18" s="63">
        <v>0</v>
      </c>
      <c r="H18" s="63">
        <v>13872986</v>
      </c>
      <c r="I18" s="64">
        <v>36.9</v>
      </c>
    </row>
    <row r="19" spans="1:9" ht="35.25" customHeight="1">
      <c r="A19" s="5"/>
      <c r="B19" s="68" t="s">
        <v>24</v>
      </c>
      <c r="C19" s="7"/>
      <c r="D19" s="63">
        <v>8378503</v>
      </c>
      <c r="E19" s="63">
        <v>0</v>
      </c>
      <c r="F19" s="63">
        <v>0</v>
      </c>
      <c r="G19" s="63">
        <v>0</v>
      </c>
      <c r="H19" s="63">
        <v>8378503</v>
      </c>
      <c r="I19" s="64">
        <v>42.8</v>
      </c>
    </row>
    <row r="20" spans="1:9" ht="35.25" customHeight="1">
      <c r="A20" s="5"/>
      <c r="B20" s="68" t="s">
        <v>25</v>
      </c>
      <c r="C20" s="12"/>
      <c r="D20" s="63">
        <v>8658359</v>
      </c>
      <c r="E20" s="63">
        <v>0</v>
      </c>
      <c r="F20" s="63">
        <v>0</v>
      </c>
      <c r="G20" s="63">
        <v>0</v>
      </c>
      <c r="H20" s="63">
        <v>8658359</v>
      </c>
      <c r="I20" s="64">
        <v>41.6</v>
      </c>
    </row>
    <row r="21" spans="1:9" ht="35.25" customHeight="1">
      <c r="A21" s="5"/>
      <c r="B21" s="68" t="s">
        <v>26</v>
      </c>
      <c r="C21" s="12"/>
      <c r="D21" s="63">
        <v>5813696</v>
      </c>
      <c r="E21" s="63">
        <v>0</v>
      </c>
      <c r="F21" s="63">
        <v>0</v>
      </c>
      <c r="G21" s="63">
        <v>0</v>
      </c>
      <c r="H21" s="63">
        <v>5813696</v>
      </c>
      <c r="I21" s="64">
        <v>19.4</v>
      </c>
    </row>
    <row r="22" spans="1:9" ht="35.25" customHeight="1">
      <c r="A22" s="5"/>
      <c r="B22" s="68" t="s">
        <v>27</v>
      </c>
      <c r="C22" s="12"/>
      <c r="D22" s="63">
        <v>16526916</v>
      </c>
      <c r="E22" s="63">
        <v>0</v>
      </c>
      <c r="F22" s="63">
        <v>476867</v>
      </c>
      <c r="G22" s="63">
        <v>0</v>
      </c>
      <c r="H22" s="63">
        <v>16050049</v>
      </c>
      <c r="I22" s="64">
        <v>32.7</v>
      </c>
    </row>
    <row r="23" spans="1:9" ht="35.25" customHeight="1">
      <c r="A23" s="5"/>
      <c r="B23" s="68" t="s">
        <v>28</v>
      </c>
      <c r="C23" s="12"/>
      <c r="D23" s="63">
        <v>6239754</v>
      </c>
      <c r="E23" s="63">
        <v>0</v>
      </c>
      <c r="F23" s="63">
        <v>108929</v>
      </c>
      <c r="G23" s="63">
        <v>0</v>
      </c>
      <c r="H23" s="63">
        <v>6130825</v>
      </c>
      <c r="I23" s="64">
        <v>28.2</v>
      </c>
    </row>
    <row r="24" spans="1:9" ht="52.5" customHeight="1">
      <c r="A24" s="5"/>
      <c r="B24" s="69" t="s">
        <v>29</v>
      </c>
      <c r="C24" s="12"/>
      <c r="D24" s="63">
        <v>202467767</v>
      </c>
      <c r="E24" s="63">
        <v>0</v>
      </c>
      <c r="F24" s="63">
        <v>9449771</v>
      </c>
      <c r="G24" s="63">
        <v>0</v>
      </c>
      <c r="H24" s="63">
        <v>193017996</v>
      </c>
      <c r="I24" s="64">
        <v>38.4</v>
      </c>
    </row>
    <row r="25" spans="1:9" ht="52.5" customHeight="1">
      <c r="A25" s="5"/>
      <c r="B25" s="68" t="s">
        <v>15</v>
      </c>
      <c r="C25" s="12"/>
      <c r="D25" s="63">
        <v>3470743</v>
      </c>
      <c r="E25" s="63">
        <v>0</v>
      </c>
      <c r="F25" s="63">
        <v>0</v>
      </c>
      <c r="G25" s="63">
        <v>0</v>
      </c>
      <c r="H25" s="63">
        <v>3470743</v>
      </c>
      <c r="I25" s="64">
        <v>38.7</v>
      </c>
    </row>
    <row r="26" spans="1:9" ht="35.25" customHeight="1">
      <c r="A26" s="5"/>
      <c r="B26" s="68" t="s">
        <v>16</v>
      </c>
      <c r="C26" s="12"/>
      <c r="D26" s="63">
        <v>3365739</v>
      </c>
      <c r="E26" s="63">
        <v>0</v>
      </c>
      <c r="F26" s="63">
        <v>0</v>
      </c>
      <c r="G26" s="63">
        <v>0</v>
      </c>
      <c r="H26" s="63">
        <v>3365739</v>
      </c>
      <c r="I26" s="64">
        <v>52</v>
      </c>
    </row>
    <row r="27" spans="1:9" ht="35.25" customHeight="1">
      <c r="A27" s="5"/>
      <c r="B27" s="68" t="s">
        <v>55</v>
      </c>
      <c r="C27" s="12"/>
      <c r="D27" s="63">
        <v>3176007</v>
      </c>
      <c r="E27" s="63">
        <v>0</v>
      </c>
      <c r="F27" s="63">
        <v>0</v>
      </c>
      <c r="G27" s="63">
        <v>0</v>
      </c>
      <c r="H27" s="63">
        <v>3176007</v>
      </c>
      <c r="I27" s="64">
        <v>31.7</v>
      </c>
    </row>
    <row r="28" spans="1:9" ht="35.25" customHeight="1">
      <c r="A28" s="5"/>
      <c r="B28" s="68" t="s">
        <v>17</v>
      </c>
      <c r="C28" s="12"/>
      <c r="D28" s="63">
        <v>1058955</v>
      </c>
      <c r="E28" s="63">
        <v>0</v>
      </c>
      <c r="F28" s="63">
        <v>0</v>
      </c>
      <c r="G28" s="63">
        <v>0</v>
      </c>
      <c r="H28" s="63">
        <v>1058955</v>
      </c>
      <c r="I28" s="64">
        <v>25.9</v>
      </c>
    </row>
    <row r="29" spans="1:9" ht="35.25" customHeight="1">
      <c r="A29" s="5"/>
      <c r="B29" s="68" t="s">
        <v>18</v>
      </c>
      <c r="C29" s="12"/>
      <c r="D29" s="63">
        <v>856758</v>
      </c>
      <c r="E29" s="63">
        <v>0</v>
      </c>
      <c r="F29" s="63">
        <v>0</v>
      </c>
      <c r="G29" s="63">
        <v>0</v>
      </c>
      <c r="H29" s="63">
        <v>856758</v>
      </c>
      <c r="I29" s="64">
        <v>22.5</v>
      </c>
    </row>
    <row r="30" spans="1:9" ht="35.25" customHeight="1">
      <c r="A30" s="5"/>
      <c r="B30" s="68" t="s">
        <v>19</v>
      </c>
      <c r="C30" s="12"/>
      <c r="D30" s="63">
        <v>1896182</v>
      </c>
      <c r="E30" s="63">
        <v>0</v>
      </c>
      <c r="F30" s="63">
        <v>0</v>
      </c>
      <c r="G30" s="63">
        <v>0</v>
      </c>
      <c r="H30" s="63">
        <v>1896182</v>
      </c>
      <c r="I30" s="64">
        <v>38</v>
      </c>
    </row>
    <row r="31" spans="1:9" ht="52.5" customHeight="1">
      <c r="A31" s="5"/>
      <c r="B31" s="69" t="s">
        <v>30</v>
      </c>
      <c r="C31" s="12"/>
      <c r="D31" s="63">
        <v>13824384</v>
      </c>
      <c r="E31" s="63">
        <v>0</v>
      </c>
      <c r="F31" s="63">
        <v>0</v>
      </c>
      <c r="G31" s="63">
        <v>0</v>
      </c>
      <c r="H31" s="63">
        <v>13824384</v>
      </c>
      <c r="I31" s="64">
        <v>36.1</v>
      </c>
    </row>
    <row r="32" spans="1:9" ht="52.5" customHeight="1">
      <c r="A32" s="5"/>
      <c r="B32" s="69" t="s">
        <v>31</v>
      </c>
      <c r="C32" s="12"/>
      <c r="D32" s="63">
        <v>216292151</v>
      </c>
      <c r="E32" s="63">
        <v>0</v>
      </c>
      <c r="F32" s="63">
        <v>9449771</v>
      </c>
      <c r="G32" s="63">
        <v>0</v>
      </c>
      <c r="H32" s="63">
        <v>206842380</v>
      </c>
      <c r="I32" s="64">
        <v>38.2</v>
      </c>
    </row>
    <row r="33" spans="1:9" ht="26.25" customHeight="1" thickBot="1">
      <c r="A33" s="6"/>
      <c r="B33" s="70"/>
      <c r="C33" s="71"/>
      <c r="D33" s="72"/>
      <c r="E33" s="72"/>
      <c r="F33" s="72"/>
      <c r="G33" s="72"/>
      <c r="H33" s="72"/>
      <c r="I33" s="73"/>
    </row>
    <row r="34" ht="13.5">
      <c r="I34" s="60"/>
    </row>
    <row r="35" ht="13.5">
      <c r="I35" s="60"/>
    </row>
    <row r="36" ht="13.5">
      <c r="I36" s="60"/>
    </row>
    <row r="37" ht="13.5">
      <c r="I37" s="60"/>
    </row>
    <row r="38" ht="13.5">
      <c r="I38" s="60"/>
    </row>
    <row r="39" ht="13.5">
      <c r="I39" s="60"/>
    </row>
    <row r="40" ht="13.5">
      <c r="I40" s="60"/>
    </row>
    <row r="41" ht="13.5">
      <c r="I41" s="60"/>
    </row>
    <row r="42" ht="13.5">
      <c r="I42" s="60"/>
    </row>
    <row r="43" ht="13.5">
      <c r="I43" s="60"/>
    </row>
    <row r="44" ht="13.5">
      <c r="I44" s="60"/>
    </row>
    <row r="45" ht="13.5">
      <c r="I45" s="60"/>
    </row>
    <row r="46" ht="13.5">
      <c r="I46" s="60"/>
    </row>
    <row r="47" ht="13.5">
      <c r="I47" s="60"/>
    </row>
    <row r="48" ht="13.5">
      <c r="I48" s="60"/>
    </row>
    <row r="49" ht="13.5">
      <c r="I49" s="60"/>
    </row>
    <row r="50" ht="13.5">
      <c r="I50" s="60"/>
    </row>
    <row r="51" ht="13.5">
      <c r="I51" s="60"/>
    </row>
    <row r="52" ht="13.5">
      <c r="I52" s="60"/>
    </row>
    <row r="53" ht="13.5">
      <c r="I53" s="60"/>
    </row>
    <row r="54" ht="13.5">
      <c r="I54" s="60"/>
    </row>
    <row r="55" ht="13.5">
      <c r="I55" s="60"/>
    </row>
    <row r="56" ht="13.5">
      <c r="I56" s="60"/>
    </row>
    <row r="57" ht="13.5">
      <c r="I57" s="60"/>
    </row>
    <row r="58" ht="13.5">
      <c r="I58" s="60"/>
    </row>
    <row r="59" ht="13.5">
      <c r="I59" s="60"/>
    </row>
    <row r="60" ht="13.5">
      <c r="I60" s="60"/>
    </row>
    <row r="61" ht="13.5">
      <c r="I61" s="60"/>
    </row>
    <row r="62" ht="13.5">
      <c r="I62" s="60"/>
    </row>
    <row r="63" ht="13.5">
      <c r="I63" s="60"/>
    </row>
    <row r="64" ht="13.5">
      <c r="I64" s="60"/>
    </row>
    <row r="65" ht="13.5">
      <c r="I65" s="60"/>
    </row>
    <row r="66" ht="13.5">
      <c r="I66" s="60"/>
    </row>
    <row r="67" ht="13.5">
      <c r="I67" s="60"/>
    </row>
    <row r="68" ht="13.5">
      <c r="I68" s="60"/>
    </row>
    <row r="69" ht="13.5">
      <c r="I69" s="60"/>
    </row>
    <row r="70" ht="13.5">
      <c r="I70" s="60"/>
    </row>
    <row r="71" ht="13.5">
      <c r="I71" s="60"/>
    </row>
    <row r="72" ht="13.5">
      <c r="I72" s="60"/>
    </row>
    <row r="73" ht="13.5">
      <c r="I73" s="60"/>
    </row>
    <row r="74" ht="13.5">
      <c r="I7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57" customFormat="1" ht="15" thickBot="1">
      <c r="A6" s="55"/>
      <c r="B6" s="55"/>
      <c r="C6" s="55"/>
      <c r="D6" s="41" t="s">
        <v>57</v>
      </c>
      <c r="E6" s="41"/>
      <c r="F6" s="41"/>
      <c r="G6" s="41"/>
      <c r="H6" s="41"/>
      <c r="I6" s="56" t="s">
        <v>2</v>
      </c>
    </row>
    <row r="7" spans="1:9" s="58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58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58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58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58" customFormat="1" ht="52.5" customHeight="1">
      <c r="A11" s="13"/>
      <c r="B11" s="68" t="s">
        <v>9</v>
      </c>
      <c r="C11" s="33"/>
      <c r="D11" s="63">
        <v>250408</v>
      </c>
      <c r="E11" s="63">
        <v>0</v>
      </c>
      <c r="F11" s="63">
        <v>0</v>
      </c>
      <c r="G11" s="63">
        <v>0</v>
      </c>
      <c r="H11" s="63">
        <v>250408</v>
      </c>
      <c r="I11" s="59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87902</v>
      </c>
      <c r="E12" s="63">
        <v>0</v>
      </c>
      <c r="F12" s="63">
        <v>0</v>
      </c>
      <c r="G12" s="63">
        <v>0</v>
      </c>
      <c r="H12" s="63">
        <v>87902</v>
      </c>
      <c r="I12" s="59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60495</v>
      </c>
      <c r="E13" s="63">
        <v>0</v>
      </c>
      <c r="F13" s="63">
        <v>0</v>
      </c>
      <c r="G13" s="63">
        <v>0</v>
      </c>
      <c r="H13" s="63">
        <v>60495</v>
      </c>
      <c r="I13" s="59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63569</v>
      </c>
      <c r="E14" s="63">
        <v>0</v>
      </c>
      <c r="F14" s="63">
        <v>0</v>
      </c>
      <c r="G14" s="63">
        <v>0</v>
      </c>
      <c r="H14" s="63">
        <v>63569</v>
      </c>
      <c r="I14" s="59">
        <f>ROUND(D14/その２５!D14*100,1)</f>
        <v>0.2</v>
      </c>
    </row>
    <row r="15" spans="1:9" ht="35.25" customHeight="1">
      <c r="A15" s="9"/>
      <c r="B15" s="68" t="s">
        <v>13</v>
      </c>
      <c r="C15" s="12"/>
      <c r="D15" s="63">
        <v>115924</v>
      </c>
      <c r="E15" s="63">
        <v>0</v>
      </c>
      <c r="F15" s="63">
        <v>0</v>
      </c>
      <c r="G15" s="63">
        <v>0</v>
      </c>
      <c r="H15" s="63">
        <v>115924</v>
      </c>
      <c r="I15" s="59">
        <f>ROUND(D15/その２５!D15*100,1)</f>
        <v>0.3</v>
      </c>
    </row>
    <row r="16" spans="1:9" ht="35.25" customHeight="1">
      <c r="A16" s="9"/>
      <c r="B16" s="68" t="s">
        <v>14</v>
      </c>
      <c r="C16" s="12"/>
      <c r="D16" s="63">
        <v>76259</v>
      </c>
      <c r="E16" s="63">
        <v>0</v>
      </c>
      <c r="F16" s="63">
        <v>0</v>
      </c>
      <c r="G16" s="63">
        <v>0</v>
      </c>
      <c r="H16" s="63">
        <v>76259</v>
      </c>
      <c r="I16" s="59">
        <f>ROUND(D16/その２５!D16*100,1)</f>
        <v>0.3</v>
      </c>
    </row>
    <row r="17" spans="1:9" ht="35.25" customHeight="1">
      <c r="A17" s="9"/>
      <c r="B17" s="68" t="s">
        <v>22</v>
      </c>
      <c r="C17" s="12"/>
      <c r="D17" s="63">
        <v>60013</v>
      </c>
      <c r="E17" s="63">
        <v>0</v>
      </c>
      <c r="F17" s="63">
        <v>0</v>
      </c>
      <c r="G17" s="63">
        <v>0</v>
      </c>
      <c r="H17" s="63">
        <v>60013</v>
      </c>
      <c r="I17" s="59">
        <f>ROUND(D17/その２５!D17*100,1)</f>
        <v>0.3</v>
      </c>
    </row>
    <row r="18" spans="1:9" ht="35.25" customHeight="1">
      <c r="A18" s="9"/>
      <c r="B18" s="68" t="s">
        <v>23</v>
      </c>
      <c r="C18" s="12"/>
      <c r="D18" s="63">
        <v>58366</v>
      </c>
      <c r="E18" s="63">
        <v>0</v>
      </c>
      <c r="F18" s="63">
        <v>0</v>
      </c>
      <c r="G18" s="63">
        <v>0</v>
      </c>
      <c r="H18" s="63">
        <v>58366</v>
      </c>
      <c r="I18" s="59">
        <f>ROUND(D18/その２５!D18*100,1)</f>
        <v>0.2</v>
      </c>
    </row>
    <row r="19" spans="1:9" ht="35.25" customHeight="1">
      <c r="A19" s="9"/>
      <c r="B19" s="68" t="s">
        <v>24</v>
      </c>
      <c r="C19" s="7"/>
      <c r="D19" s="63">
        <v>35118</v>
      </c>
      <c r="E19" s="63">
        <v>0</v>
      </c>
      <c r="F19" s="63">
        <v>0</v>
      </c>
      <c r="G19" s="63">
        <v>0</v>
      </c>
      <c r="H19" s="63">
        <v>35118</v>
      </c>
      <c r="I19" s="59">
        <f>ROUND(D19/その２５!D19*100,1)</f>
        <v>0.2</v>
      </c>
    </row>
    <row r="20" spans="1:9" ht="35.25" customHeight="1">
      <c r="A20" s="9"/>
      <c r="B20" s="68" t="s">
        <v>25</v>
      </c>
      <c r="C20" s="12"/>
      <c r="D20" s="63">
        <v>39118</v>
      </c>
      <c r="E20" s="63">
        <v>0</v>
      </c>
      <c r="F20" s="63">
        <v>0</v>
      </c>
      <c r="G20" s="63">
        <v>0</v>
      </c>
      <c r="H20" s="63">
        <v>39118</v>
      </c>
      <c r="I20" s="59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20971</v>
      </c>
      <c r="E21" s="63">
        <v>0</v>
      </c>
      <c r="F21" s="63">
        <v>0</v>
      </c>
      <c r="G21" s="63">
        <v>0</v>
      </c>
      <c r="H21" s="63">
        <v>20971</v>
      </c>
      <c r="I21" s="59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75417</v>
      </c>
      <c r="E22" s="63">
        <v>0</v>
      </c>
      <c r="F22" s="63">
        <v>0</v>
      </c>
      <c r="G22" s="63">
        <v>0</v>
      </c>
      <c r="H22" s="63">
        <v>75417</v>
      </c>
      <c r="I22" s="59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23201</v>
      </c>
      <c r="E23" s="63">
        <v>0</v>
      </c>
      <c r="F23" s="63">
        <v>0</v>
      </c>
      <c r="G23" s="63">
        <v>0</v>
      </c>
      <c r="H23" s="63">
        <v>23201</v>
      </c>
      <c r="I23" s="59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966761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966761</v>
      </c>
      <c r="I24" s="59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11530</v>
      </c>
      <c r="E25" s="63">
        <v>0</v>
      </c>
      <c r="F25" s="63">
        <v>0</v>
      </c>
      <c r="G25" s="63">
        <v>0</v>
      </c>
      <c r="H25" s="63">
        <v>11530</v>
      </c>
      <c r="I25" s="59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6852</v>
      </c>
      <c r="E26" s="63">
        <v>0</v>
      </c>
      <c r="F26" s="63">
        <v>0</v>
      </c>
      <c r="G26" s="63">
        <v>0</v>
      </c>
      <c r="H26" s="63">
        <v>6852</v>
      </c>
      <c r="I26" s="59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23481</v>
      </c>
      <c r="E27" s="63">
        <v>0</v>
      </c>
      <c r="F27" s="63">
        <v>0</v>
      </c>
      <c r="G27" s="63">
        <v>0</v>
      </c>
      <c r="H27" s="63">
        <v>23481</v>
      </c>
      <c r="I27" s="59">
        <f>ROUND(D27/その２５!D27*100,1)</f>
        <v>0.2</v>
      </c>
    </row>
    <row r="28" spans="1:9" ht="35.25" customHeight="1">
      <c r="A28" s="9"/>
      <c r="B28" s="68" t="s">
        <v>17</v>
      </c>
      <c r="C28" s="12"/>
      <c r="D28" s="63">
        <v>5417</v>
      </c>
      <c r="E28" s="63">
        <v>0</v>
      </c>
      <c r="F28" s="63">
        <v>0</v>
      </c>
      <c r="G28" s="63">
        <v>0</v>
      </c>
      <c r="H28" s="63">
        <v>5417</v>
      </c>
      <c r="I28" s="59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1899</v>
      </c>
      <c r="E29" s="63">
        <v>0</v>
      </c>
      <c r="F29" s="63">
        <v>0</v>
      </c>
      <c r="G29" s="63">
        <v>0</v>
      </c>
      <c r="H29" s="63">
        <v>1899</v>
      </c>
      <c r="I29" s="59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5114</v>
      </c>
      <c r="E30" s="63">
        <v>0</v>
      </c>
      <c r="F30" s="63">
        <v>0</v>
      </c>
      <c r="G30" s="63">
        <v>0</v>
      </c>
      <c r="H30" s="63">
        <v>5114</v>
      </c>
      <c r="I30" s="59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54293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54293</v>
      </c>
      <c r="I31" s="59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1021054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1021054</v>
      </c>
      <c r="I32" s="59">
        <f>ROUND(D32/その２５!D32*100,1)</f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7">
      <selection activeCell="J17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12069768</v>
      </c>
      <c r="E11" s="63">
        <v>0</v>
      </c>
      <c r="F11" s="63">
        <v>853662</v>
      </c>
      <c r="G11" s="63">
        <v>0</v>
      </c>
      <c r="H11" s="63">
        <v>11216106</v>
      </c>
      <c r="I11" s="35">
        <f>ROUND(D11/その２５!D11*100,1)</f>
        <v>10.2</v>
      </c>
    </row>
    <row r="12" spans="1:9" ht="35.25" customHeight="1">
      <c r="A12" s="9"/>
      <c r="B12" s="68" t="s">
        <v>10</v>
      </c>
      <c r="C12" s="12"/>
      <c r="D12" s="63">
        <v>4925584</v>
      </c>
      <c r="E12" s="63">
        <v>0</v>
      </c>
      <c r="F12" s="63">
        <v>775175</v>
      </c>
      <c r="G12" s="63">
        <v>0</v>
      </c>
      <c r="H12" s="63">
        <v>4150409</v>
      </c>
      <c r="I12" s="35">
        <f>ROUND(D12/その２５!D12*100,1)</f>
        <v>11.2</v>
      </c>
    </row>
    <row r="13" spans="1:9" ht="35.25" customHeight="1">
      <c r="A13" s="9"/>
      <c r="B13" s="68" t="s">
        <v>11</v>
      </c>
      <c r="C13" s="12"/>
      <c r="D13" s="63">
        <v>18062190</v>
      </c>
      <c r="E13" s="63">
        <v>0</v>
      </c>
      <c r="F13" s="63">
        <v>2714331</v>
      </c>
      <c r="G13" s="63">
        <v>0</v>
      </c>
      <c r="H13" s="63">
        <v>15347859</v>
      </c>
      <c r="I13" s="35">
        <f>ROUND(D13/その２５!D13*100,1)</f>
        <v>30.8</v>
      </c>
    </row>
    <row r="14" spans="1:9" ht="35.25" customHeight="1">
      <c r="A14" s="9"/>
      <c r="B14" s="68" t="s">
        <v>12</v>
      </c>
      <c r="C14" s="12"/>
      <c r="D14" s="63">
        <v>5737806</v>
      </c>
      <c r="E14" s="63">
        <v>0</v>
      </c>
      <c r="F14" s="63">
        <v>993477</v>
      </c>
      <c r="G14" s="63">
        <v>0</v>
      </c>
      <c r="H14" s="63">
        <v>4744329</v>
      </c>
      <c r="I14" s="35">
        <f>ROUND(D14/その２５!D14*100,1)</f>
        <v>17.5</v>
      </c>
    </row>
    <row r="15" spans="1:9" ht="35.25" customHeight="1">
      <c r="A15" s="9"/>
      <c r="B15" s="68" t="s">
        <v>13</v>
      </c>
      <c r="C15" s="12"/>
      <c r="D15" s="63">
        <v>1847827</v>
      </c>
      <c r="E15" s="63">
        <v>0</v>
      </c>
      <c r="F15" s="63">
        <v>431237</v>
      </c>
      <c r="G15" s="63">
        <v>0</v>
      </c>
      <c r="H15" s="63">
        <v>1416590</v>
      </c>
      <c r="I15" s="35">
        <f>ROUND(D15/その２５!D15*100,1)</f>
        <v>4.2</v>
      </c>
    </row>
    <row r="16" spans="1:9" ht="35.25" customHeight="1">
      <c r="A16" s="9"/>
      <c r="B16" s="68" t="s">
        <v>14</v>
      </c>
      <c r="C16" s="12"/>
      <c r="D16" s="63">
        <v>2165970</v>
      </c>
      <c r="E16" s="63">
        <v>0</v>
      </c>
      <c r="F16" s="63">
        <v>511328</v>
      </c>
      <c r="G16" s="63">
        <v>0</v>
      </c>
      <c r="H16" s="63">
        <v>1654642</v>
      </c>
      <c r="I16" s="35">
        <f>ROUND(D16/その２５!D16*100,1)</f>
        <v>8.1</v>
      </c>
    </row>
    <row r="17" spans="1:9" ht="35.25" customHeight="1">
      <c r="A17" s="9"/>
      <c r="B17" s="68" t="s">
        <v>22</v>
      </c>
      <c r="C17" s="12"/>
      <c r="D17" s="63">
        <v>436370</v>
      </c>
      <c r="E17" s="63">
        <v>0</v>
      </c>
      <c r="F17" s="63">
        <v>265476</v>
      </c>
      <c r="G17" s="63">
        <v>0</v>
      </c>
      <c r="H17" s="63">
        <v>170894</v>
      </c>
      <c r="I17" s="35">
        <f>ROUND(D17/その２５!D17*100,1)</f>
        <v>1.9</v>
      </c>
    </row>
    <row r="18" spans="1:9" ht="35.25" customHeight="1">
      <c r="A18" s="9"/>
      <c r="B18" s="68" t="s">
        <v>23</v>
      </c>
      <c r="C18" s="12"/>
      <c r="D18" s="63">
        <v>8186290</v>
      </c>
      <c r="E18" s="63">
        <v>0</v>
      </c>
      <c r="F18" s="63">
        <v>1140261</v>
      </c>
      <c r="G18" s="63">
        <v>0</v>
      </c>
      <c r="H18" s="63">
        <v>7046029</v>
      </c>
      <c r="I18" s="35">
        <f>ROUND(D18/その２５!D18*100,1)</f>
        <v>21.8</v>
      </c>
    </row>
    <row r="19" spans="1:9" ht="35.25" customHeight="1">
      <c r="A19" s="9"/>
      <c r="B19" s="68" t="s">
        <v>24</v>
      </c>
      <c r="C19" s="7"/>
      <c r="D19" s="63">
        <v>2688344</v>
      </c>
      <c r="E19" s="63">
        <v>0</v>
      </c>
      <c r="F19" s="63">
        <v>351917</v>
      </c>
      <c r="G19" s="63">
        <v>0</v>
      </c>
      <c r="H19" s="63">
        <v>2336427</v>
      </c>
      <c r="I19" s="35">
        <f>ROUND(D19/その２５!D19*100,1)</f>
        <v>13.7</v>
      </c>
    </row>
    <row r="20" spans="1:9" ht="35.25" customHeight="1">
      <c r="A20" s="9"/>
      <c r="B20" s="68" t="s">
        <v>25</v>
      </c>
      <c r="C20" s="12"/>
      <c r="D20" s="63">
        <v>2042777</v>
      </c>
      <c r="E20" s="63">
        <v>0</v>
      </c>
      <c r="F20" s="63">
        <v>373633</v>
      </c>
      <c r="G20" s="63">
        <v>0</v>
      </c>
      <c r="H20" s="63">
        <v>1669144</v>
      </c>
      <c r="I20" s="35">
        <f>ROUND(D20/その２５!D20*100,1)</f>
        <v>9.8</v>
      </c>
    </row>
    <row r="21" spans="1:9" ht="35.25" customHeight="1">
      <c r="A21" s="9"/>
      <c r="B21" s="68" t="s">
        <v>26</v>
      </c>
      <c r="C21" s="12"/>
      <c r="D21" s="63">
        <v>11716974</v>
      </c>
      <c r="E21" s="63">
        <v>0</v>
      </c>
      <c r="F21" s="63">
        <v>1227545</v>
      </c>
      <c r="G21" s="63">
        <v>0</v>
      </c>
      <c r="H21" s="63">
        <v>10489429</v>
      </c>
      <c r="I21" s="35">
        <f>ROUND(D21/その２５!D21*100,1)</f>
        <v>39.2</v>
      </c>
    </row>
    <row r="22" spans="1:9" ht="35.25" customHeight="1">
      <c r="A22" s="9"/>
      <c r="B22" s="68" t="s">
        <v>27</v>
      </c>
      <c r="C22" s="12"/>
      <c r="D22" s="63">
        <v>12007878</v>
      </c>
      <c r="E22" s="63">
        <v>0</v>
      </c>
      <c r="F22" s="63">
        <v>1368139</v>
      </c>
      <c r="G22" s="63">
        <v>0</v>
      </c>
      <c r="H22" s="63">
        <v>10639739</v>
      </c>
      <c r="I22" s="35">
        <f>ROUND(D22/その２５!D22*100,1)</f>
        <v>23.8</v>
      </c>
    </row>
    <row r="23" spans="1:9" ht="35.25" customHeight="1">
      <c r="A23" s="9"/>
      <c r="B23" s="68" t="s">
        <v>28</v>
      </c>
      <c r="C23" s="12"/>
      <c r="D23" s="63">
        <v>6325520</v>
      </c>
      <c r="E23" s="63">
        <v>0</v>
      </c>
      <c r="F23" s="63">
        <v>814346</v>
      </c>
      <c r="G23" s="63">
        <v>0</v>
      </c>
      <c r="H23" s="63">
        <v>5511174</v>
      </c>
      <c r="I23" s="35">
        <f>ROUND(D23/その２５!D23*100,1)</f>
        <v>28.6</v>
      </c>
    </row>
    <row r="24" spans="1:9" ht="52.5" customHeight="1">
      <c r="A24" s="9"/>
      <c r="B24" s="69" t="s">
        <v>29</v>
      </c>
      <c r="C24" s="12"/>
      <c r="D24" s="63">
        <f>SUM(D11:D23)</f>
        <v>88213298</v>
      </c>
      <c r="E24" s="63">
        <f>SUM(E11:E23)</f>
        <v>0</v>
      </c>
      <c r="F24" s="63">
        <f>SUM(F11:F23)</f>
        <v>11820527</v>
      </c>
      <c r="G24" s="63">
        <f>SUM(G11:G23)</f>
        <v>0</v>
      </c>
      <c r="H24" s="63">
        <f>SUM(H11:H23)</f>
        <v>76392771</v>
      </c>
      <c r="I24" s="35">
        <f>ROUND(D24/その２５!D24*100,1)</f>
        <v>16.7</v>
      </c>
    </row>
    <row r="25" spans="1:9" ht="52.5" customHeight="1">
      <c r="A25" s="9"/>
      <c r="B25" s="68" t="s">
        <v>15</v>
      </c>
      <c r="C25" s="12"/>
      <c r="D25" s="63">
        <v>1538178</v>
      </c>
      <c r="E25" s="63">
        <v>0</v>
      </c>
      <c r="F25" s="63">
        <v>183387</v>
      </c>
      <c r="G25" s="63">
        <v>0</v>
      </c>
      <c r="H25" s="63">
        <v>1354791</v>
      </c>
      <c r="I25" s="35">
        <f>ROUND(D25/その２５!D25*100,1)</f>
        <v>17.2</v>
      </c>
    </row>
    <row r="26" spans="1:9" ht="35.25" customHeight="1">
      <c r="A26" s="9"/>
      <c r="B26" s="68" t="s">
        <v>16</v>
      </c>
      <c r="C26" s="12"/>
      <c r="D26" s="63">
        <v>58291</v>
      </c>
      <c r="E26" s="63">
        <v>0</v>
      </c>
      <c r="F26" s="63">
        <v>58291</v>
      </c>
      <c r="G26" s="63">
        <v>0</v>
      </c>
      <c r="H26" s="63">
        <v>0</v>
      </c>
      <c r="I26" s="35">
        <f>ROUND(D26/その２５!D26*100,1)</f>
        <v>0.9</v>
      </c>
    </row>
    <row r="27" spans="1:9" ht="35.25" customHeight="1">
      <c r="A27" s="9"/>
      <c r="B27" s="68" t="s">
        <v>55</v>
      </c>
      <c r="C27" s="12"/>
      <c r="D27" s="63">
        <v>2501942</v>
      </c>
      <c r="E27" s="63">
        <v>0</v>
      </c>
      <c r="F27" s="63">
        <v>420400</v>
      </c>
      <c r="G27" s="63">
        <v>0</v>
      </c>
      <c r="H27" s="63">
        <v>2081542</v>
      </c>
      <c r="I27" s="35">
        <f>ROUND(D27/その２５!D27*100,1)</f>
        <v>24.9</v>
      </c>
    </row>
    <row r="28" spans="1:9" ht="35.25" customHeight="1">
      <c r="A28" s="9"/>
      <c r="B28" s="68" t="s">
        <v>17</v>
      </c>
      <c r="C28" s="12"/>
      <c r="D28" s="63">
        <v>1541748</v>
      </c>
      <c r="E28" s="63">
        <v>0</v>
      </c>
      <c r="F28" s="63">
        <v>384434</v>
      </c>
      <c r="G28" s="63">
        <v>0</v>
      </c>
      <c r="H28" s="63">
        <v>1157314</v>
      </c>
      <c r="I28" s="35">
        <f>ROUND(D28/その２５!D28*100,1)</f>
        <v>37.7</v>
      </c>
    </row>
    <row r="29" spans="1:9" ht="35.25" customHeight="1">
      <c r="A29" s="9"/>
      <c r="B29" s="68" t="s">
        <v>18</v>
      </c>
      <c r="C29" s="12"/>
      <c r="D29" s="63">
        <v>1518454</v>
      </c>
      <c r="E29" s="63">
        <v>0</v>
      </c>
      <c r="F29" s="63">
        <v>421918</v>
      </c>
      <c r="G29" s="63">
        <v>0</v>
      </c>
      <c r="H29" s="63">
        <v>1096536</v>
      </c>
      <c r="I29" s="35">
        <f>ROUND(D29/その２５!D29*100,1)</f>
        <v>39.9</v>
      </c>
    </row>
    <row r="30" spans="1:9" ht="35.25" customHeight="1">
      <c r="A30" s="9"/>
      <c r="B30" s="68" t="s">
        <v>19</v>
      </c>
      <c r="C30" s="12"/>
      <c r="D30" s="63">
        <v>910727</v>
      </c>
      <c r="E30" s="63">
        <v>0</v>
      </c>
      <c r="F30" s="63">
        <v>180499</v>
      </c>
      <c r="G30" s="63">
        <v>0</v>
      </c>
      <c r="H30" s="63">
        <v>730228</v>
      </c>
      <c r="I30" s="35">
        <f>ROUND(D30/その２５!D30*100,1)</f>
        <v>18.2</v>
      </c>
    </row>
    <row r="31" spans="1:9" ht="52.5" customHeight="1">
      <c r="A31" s="9"/>
      <c r="B31" s="69" t="s">
        <v>30</v>
      </c>
      <c r="C31" s="12"/>
      <c r="D31" s="63">
        <f>SUM(D25:D30)</f>
        <v>8069340</v>
      </c>
      <c r="E31" s="63">
        <f>SUM(E25:E30)</f>
        <v>0</v>
      </c>
      <c r="F31" s="63">
        <f>SUM(F25:F30)</f>
        <v>1648929</v>
      </c>
      <c r="G31" s="63">
        <f>SUM(G25:G30)</f>
        <v>0</v>
      </c>
      <c r="H31" s="63">
        <f>SUM(H25:H30)</f>
        <v>6420411</v>
      </c>
      <c r="I31" s="35">
        <f>ROUND(D31/その２５!D31*100,1)</f>
        <v>21</v>
      </c>
    </row>
    <row r="32" spans="1:9" ht="52.5" customHeight="1">
      <c r="A32" s="9"/>
      <c r="B32" s="69" t="s">
        <v>31</v>
      </c>
      <c r="C32" s="12"/>
      <c r="D32" s="63">
        <f>D24+D31</f>
        <v>96282638</v>
      </c>
      <c r="E32" s="63">
        <f>E24+E31</f>
        <v>0</v>
      </c>
      <c r="F32" s="63">
        <f>F24+F31</f>
        <v>13469456</v>
      </c>
      <c r="G32" s="63">
        <f>G24+G31</f>
        <v>0</v>
      </c>
      <c r="H32" s="63">
        <f>H24+H31</f>
        <v>82813182</v>
      </c>
      <c r="I32" s="35">
        <f>ROUND(D32/その２５!D32*100,1)</f>
        <v>17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52008</v>
      </c>
      <c r="E11" s="63">
        <v>0</v>
      </c>
      <c r="F11" s="63">
        <v>0</v>
      </c>
      <c r="G11" s="63">
        <v>0</v>
      </c>
      <c r="H11" s="63">
        <v>52008</v>
      </c>
      <c r="I11" s="35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17098</v>
      </c>
      <c r="E12" s="63">
        <v>0</v>
      </c>
      <c r="F12" s="63">
        <v>0</v>
      </c>
      <c r="G12" s="63">
        <v>0</v>
      </c>
      <c r="H12" s="63">
        <v>17098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16296</v>
      </c>
      <c r="E13" s="63">
        <v>0</v>
      </c>
      <c r="F13" s="63">
        <v>0</v>
      </c>
      <c r="G13" s="63">
        <v>0</v>
      </c>
      <c r="H13" s="63">
        <v>16296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12057</v>
      </c>
      <c r="E14" s="63">
        <v>0</v>
      </c>
      <c r="F14" s="63">
        <v>0</v>
      </c>
      <c r="G14" s="63">
        <v>0</v>
      </c>
      <c r="H14" s="63">
        <v>12057</v>
      </c>
      <c r="I14" s="35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19519</v>
      </c>
      <c r="E15" s="63">
        <v>0</v>
      </c>
      <c r="F15" s="63">
        <v>0</v>
      </c>
      <c r="G15" s="63">
        <v>0</v>
      </c>
      <c r="H15" s="63">
        <v>19519</v>
      </c>
      <c r="I15" s="35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11657</v>
      </c>
      <c r="E16" s="63">
        <v>0</v>
      </c>
      <c r="F16" s="63">
        <v>0</v>
      </c>
      <c r="G16" s="63">
        <v>0</v>
      </c>
      <c r="H16" s="63">
        <v>11657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9600</v>
      </c>
      <c r="E17" s="63">
        <v>0</v>
      </c>
      <c r="F17" s="63">
        <v>0</v>
      </c>
      <c r="G17" s="63">
        <v>0</v>
      </c>
      <c r="H17" s="63">
        <v>9600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12195</v>
      </c>
      <c r="E18" s="63">
        <v>0</v>
      </c>
      <c r="F18" s="63">
        <v>0</v>
      </c>
      <c r="G18" s="63">
        <v>0</v>
      </c>
      <c r="H18" s="63">
        <v>12195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7707</v>
      </c>
      <c r="E19" s="63">
        <v>0</v>
      </c>
      <c r="F19" s="63">
        <v>0</v>
      </c>
      <c r="G19" s="63">
        <v>0</v>
      </c>
      <c r="H19" s="63">
        <v>7707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7523</v>
      </c>
      <c r="E20" s="63">
        <v>0</v>
      </c>
      <c r="F20" s="63">
        <v>0</v>
      </c>
      <c r="G20" s="63">
        <v>0</v>
      </c>
      <c r="H20" s="63">
        <v>7523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5206</v>
      </c>
      <c r="E21" s="63">
        <v>0</v>
      </c>
      <c r="F21" s="63">
        <v>0</v>
      </c>
      <c r="G21" s="63">
        <v>0</v>
      </c>
      <c r="H21" s="63">
        <v>5206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16205</v>
      </c>
      <c r="E22" s="63">
        <v>0</v>
      </c>
      <c r="F22" s="63">
        <v>0</v>
      </c>
      <c r="G22" s="63">
        <v>0</v>
      </c>
      <c r="H22" s="63">
        <v>16205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4515</v>
      </c>
      <c r="E23" s="63">
        <v>0</v>
      </c>
      <c r="F23" s="63">
        <v>0</v>
      </c>
      <c r="G23" s="63">
        <v>0</v>
      </c>
      <c r="H23" s="63">
        <v>4515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191586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191586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2109</v>
      </c>
      <c r="E25" s="63">
        <v>0</v>
      </c>
      <c r="F25" s="63">
        <v>0</v>
      </c>
      <c r="G25" s="63">
        <v>0</v>
      </c>
      <c r="H25" s="63">
        <v>2109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1938</v>
      </c>
      <c r="E26" s="63">
        <v>0</v>
      </c>
      <c r="F26" s="63">
        <v>0</v>
      </c>
      <c r="G26" s="63">
        <v>0</v>
      </c>
      <c r="H26" s="63">
        <v>1938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2140</v>
      </c>
      <c r="E27" s="63">
        <v>0</v>
      </c>
      <c r="F27" s="63">
        <v>0</v>
      </c>
      <c r="G27" s="63">
        <v>0</v>
      </c>
      <c r="H27" s="63">
        <v>2140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1472</v>
      </c>
      <c r="E28" s="63">
        <v>0</v>
      </c>
      <c r="F28" s="63">
        <v>0</v>
      </c>
      <c r="G28" s="63">
        <v>0</v>
      </c>
      <c r="H28" s="63">
        <v>1472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1255</v>
      </c>
      <c r="E29" s="63">
        <v>0</v>
      </c>
      <c r="F29" s="63">
        <v>0</v>
      </c>
      <c r="G29" s="63">
        <v>0</v>
      </c>
      <c r="H29" s="63">
        <v>1255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1210</v>
      </c>
      <c r="E30" s="63">
        <v>0</v>
      </c>
      <c r="F30" s="63">
        <v>0</v>
      </c>
      <c r="G30" s="63">
        <v>0</v>
      </c>
      <c r="H30" s="63">
        <v>1210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10124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10124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201710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201710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1630700</v>
      </c>
      <c r="E11" s="63">
        <v>9094</v>
      </c>
      <c r="F11" s="63">
        <v>0</v>
      </c>
      <c r="G11" s="63">
        <v>1621606</v>
      </c>
      <c r="H11" s="63">
        <v>0</v>
      </c>
      <c r="I11" s="35">
        <f>ROUND(D11/その２５!D11*100,1)</f>
        <v>1.4</v>
      </c>
    </row>
    <row r="12" spans="1:9" ht="35.25" customHeight="1">
      <c r="A12" s="9"/>
      <c r="B12" s="68" t="s">
        <v>10</v>
      </c>
      <c r="C12" s="12"/>
      <c r="D12" s="63">
        <v>994213</v>
      </c>
      <c r="E12" s="63">
        <v>10127</v>
      </c>
      <c r="F12" s="63">
        <v>0</v>
      </c>
      <c r="G12" s="63">
        <v>984086</v>
      </c>
      <c r="H12" s="63">
        <v>0</v>
      </c>
      <c r="I12" s="35">
        <f>ROUND(D12/その２５!D12*100,1)</f>
        <v>2.3</v>
      </c>
    </row>
    <row r="13" spans="1:9" ht="35.25" customHeight="1">
      <c r="A13" s="9"/>
      <c r="B13" s="68" t="s">
        <v>11</v>
      </c>
      <c r="C13" s="12"/>
      <c r="D13" s="63">
        <v>541795</v>
      </c>
      <c r="E13" s="63">
        <v>53591</v>
      </c>
      <c r="F13" s="63">
        <v>0</v>
      </c>
      <c r="G13" s="63">
        <v>488204</v>
      </c>
      <c r="H13" s="63">
        <v>0</v>
      </c>
      <c r="I13" s="35">
        <f>ROUND(D13/その２５!D13*100,1)</f>
        <v>0.9</v>
      </c>
    </row>
    <row r="14" spans="1:9" ht="35.25" customHeight="1">
      <c r="A14" s="9"/>
      <c r="B14" s="68" t="s">
        <v>12</v>
      </c>
      <c r="C14" s="12"/>
      <c r="D14" s="63">
        <v>363588</v>
      </c>
      <c r="E14" s="63">
        <v>16051</v>
      </c>
      <c r="F14" s="63">
        <v>0</v>
      </c>
      <c r="G14" s="63">
        <v>347537</v>
      </c>
      <c r="H14" s="63">
        <v>0</v>
      </c>
      <c r="I14" s="35">
        <f>ROUND(D14/その２５!D14*100,1)</f>
        <v>1.1</v>
      </c>
    </row>
    <row r="15" spans="1:9" ht="35.25" customHeight="1">
      <c r="A15" s="9"/>
      <c r="B15" s="68" t="s">
        <v>13</v>
      </c>
      <c r="C15" s="12"/>
      <c r="D15" s="63">
        <v>865259</v>
      </c>
      <c r="E15" s="63">
        <v>5213</v>
      </c>
      <c r="F15" s="63">
        <v>0</v>
      </c>
      <c r="G15" s="63">
        <v>860046</v>
      </c>
      <c r="H15" s="63">
        <v>0</v>
      </c>
      <c r="I15" s="35">
        <f>ROUND(D15/その２５!D15*100,1)</f>
        <v>2</v>
      </c>
    </row>
    <row r="16" spans="1:9" ht="35.25" customHeight="1">
      <c r="A16" s="9"/>
      <c r="B16" s="68" t="s">
        <v>14</v>
      </c>
      <c r="C16" s="12"/>
      <c r="D16" s="63">
        <v>261528</v>
      </c>
      <c r="E16" s="63">
        <v>17545</v>
      </c>
      <c r="F16" s="63">
        <v>1162</v>
      </c>
      <c r="G16" s="63">
        <v>242821</v>
      </c>
      <c r="H16" s="63">
        <v>0</v>
      </c>
      <c r="I16" s="35">
        <f>ROUND(D16/その２５!D16*100,1)</f>
        <v>1</v>
      </c>
    </row>
    <row r="17" spans="1:9" ht="35.25" customHeight="1">
      <c r="A17" s="9"/>
      <c r="B17" s="68" t="s">
        <v>22</v>
      </c>
      <c r="C17" s="12"/>
      <c r="D17" s="63">
        <v>342470</v>
      </c>
      <c r="E17" s="63">
        <v>949</v>
      </c>
      <c r="F17" s="63">
        <v>0</v>
      </c>
      <c r="G17" s="63">
        <v>341521</v>
      </c>
      <c r="H17" s="63">
        <v>0</v>
      </c>
      <c r="I17" s="35">
        <f>ROUND(D17/その２５!D17*100,1)</f>
        <v>1.5</v>
      </c>
    </row>
    <row r="18" spans="1:9" ht="35.25" customHeight="1">
      <c r="A18" s="9"/>
      <c r="B18" s="68" t="s">
        <v>23</v>
      </c>
      <c r="C18" s="12"/>
      <c r="D18" s="63">
        <v>440528</v>
      </c>
      <c r="E18" s="63">
        <v>9164</v>
      </c>
      <c r="F18" s="63">
        <v>0</v>
      </c>
      <c r="G18" s="63">
        <v>431364</v>
      </c>
      <c r="H18" s="63">
        <v>0</v>
      </c>
      <c r="I18" s="35">
        <f>ROUND(D18/その２５!D18*100,1)</f>
        <v>1.2</v>
      </c>
    </row>
    <row r="19" spans="1:9" ht="35.25" customHeight="1">
      <c r="A19" s="9"/>
      <c r="B19" s="68" t="s">
        <v>24</v>
      </c>
      <c r="C19" s="7"/>
      <c r="D19" s="63">
        <v>435298</v>
      </c>
      <c r="E19" s="63">
        <v>1489</v>
      </c>
      <c r="F19" s="63">
        <v>2048</v>
      </c>
      <c r="G19" s="63">
        <v>431761</v>
      </c>
      <c r="H19" s="63">
        <v>0</v>
      </c>
      <c r="I19" s="35">
        <f>ROUND(D19/その２５!D19*100,1)</f>
        <v>2.2</v>
      </c>
    </row>
    <row r="20" spans="1:9" ht="35.25" customHeight="1">
      <c r="A20" s="9"/>
      <c r="B20" s="68" t="s">
        <v>25</v>
      </c>
      <c r="C20" s="12"/>
      <c r="D20" s="63">
        <v>307753</v>
      </c>
      <c r="E20" s="63">
        <v>6554</v>
      </c>
      <c r="F20" s="63">
        <v>0</v>
      </c>
      <c r="G20" s="63">
        <v>301199</v>
      </c>
      <c r="H20" s="63">
        <v>0</v>
      </c>
      <c r="I20" s="35">
        <f>ROUND(D20/その２５!D20*100,1)</f>
        <v>1.5</v>
      </c>
    </row>
    <row r="21" spans="1:9" ht="35.25" customHeight="1">
      <c r="A21" s="9"/>
      <c r="B21" s="68" t="s">
        <v>26</v>
      </c>
      <c r="C21" s="12"/>
      <c r="D21" s="63">
        <v>137910</v>
      </c>
      <c r="E21" s="63">
        <v>10779</v>
      </c>
      <c r="F21" s="63">
        <v>0</v>
      </c>
      <c r="G21" s="63">
        <v>127131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309324</v>
      </c>
      <c r="E22" s="63">
        <v>28773</v>
      </c>
      <c r="F22" s="63">
        <v>1792</v>
      </c>
      <c r="G22" s="63">
        <v>278759</v>
      </c>
      <c r="H22" s="63">
        <v>0</v>
      </c>
      <c r="I22" s="35">
        <f>ROUND(D22/その２５!D22*100,1)</f>
        <v>0.6</v>
      </c>
    </row>
    <row r="23" spans="1:9" ht="35.25" customHeight="1">
      <c r="A23" s="9"/>
      <c r="B23" s="68" t="s">
        <v>28</v>
      </c>
      <c r="C23" s="12"/>
      <c r="D23" s="63">
        <v>164889</v>
      </c>
      <c r="E23" s="63">
        <v>40171</v>
      </c>
      <c r="F23" s="63">
        <v>204</v>
      </c>
      <c r="G23" s="63">
        <v>124514</v>
      </c>
      <c r="H23" s="63">
        <v>0</v>
      </c>
      <c r="I23" s="35">
        <f>ROUND(D23/その２５!D23*100,1)</f>
        <v>0.7</v>
      </c>
    </row>
    <row r="24" spans="1:9" ht="52.5" customHeight="1">
      <c r="A24" s="9"/>
      <c r="B24" s="69" t="s">
        <v>29</v>
      </c>
      <c r="C24" s="12"/>
      <c r="D24" s="63">
        <f>SUM(D11:D23)</f>
        <v>6795255</v>
      </c>
      <c r="E24" s="63">
        <f>SUM(E11:E23)</f>
        <v>209500</v>
      </c>
      <c r="F24" s="63">
        <f>SUM(F11:F23)</f>
        <v>5206</v>
      </c>
      <c r="G24" s="63">
        <f>SUM(G11:G23)</f>
        <v>6580549</v>
      </c>
      <c r="H24" s="63">
        <f>SUM(H11:H23)</f>
        <v>0</v>
      </c>
      <c r="I24" s="35">
        <f>ROUND(D24/その２５!D24*100,1)</f>
        <v>1.3</v>
      </c>
    </row>
    <row r="25" spans="1:9" ht="52.5" customHeight="1">
      <c r="A25" s="9"/>
      <c r="B25" s="68" t="s">
        <v>15</v>
      </c>
      <c r="C25" s="12"/>
      <c r="D25" s="63">
        <v>211803</v>
      </c>
      <c r="E25" s="63">
        <v>27302</v>
      </c>
      <c r="F25" s="63">
        <v>2412</v>
      </c>
      <c r="G25" s="63">
        <v>182089</v>
      </c>
      <c r="H25" s="63">
        <v>0</v>
      </c>
      <c r="I25" s="35">
        <f>ROUND(D25/その２５!D25*100,1)</f>
        <v>2.4</v>
      </c>
    </row>
    <row r="26" spans="1:9" ht="35.25" customHeight="1">
      <c r="A26" s="9"/>
      <c r="B26" s="68" t="s">
        <v>16</v>
      </c>
      <c r="C26" s="12"/>
      <c r="D26" s="63">
        <v>146904</v>
      </c>
      <c r="E26" s="63">
        <v>6739</v>
      </c>
      <c r="F26" s="63">
        <v>543</v>
      </c>
      <c r="G26" s="63">
        <v>139622</v>
      </c>
      <c r="H26" s="63">
        <v>0</v>
      </c>
      <c r="I26" s="35">
        <f>ROUND(D26/その２５!D26*100,1)</f>
        <v>2.3</v>
      </c>
    </row>
    <row r="27" spans="1:9" ht="35.25" customHeight="1">
      <c r="A27" s="9"/>
      <c r="B27" s="68" t="s">
        <v>55</v>
      </c>
      <c r="C27" s="12"/>
      <c r="D27" s="63">
        <v>139797</v>
      </c>
      <c r="E27" s="63">
        <v>9659</v>
      </c>
      <c r="F27" s="63">
        <v>0</v>
      </c>
      <c r="G27" s="63">
        <v>129430</v>
      </c>
      <c r="H27" s="63">
        <v>708</v>
      </c>
      <c r="I27" s="35">
        <f>ROUND(D27/その２５!D27*100,1)</f>
        <v>1.4</v>
      </c>
    </row>
    <row r="28" spans="1:9" ht="35.25" customHeight="1">
      <c r="A28" s="9"/>
      <c r="B28" s="68" t="s">
        <v>17</v>
      </c>
      <c r="C28" s="12"/>
      <c r="D28" s="63">
        <v>29637</v>
      </c>
      <c r="E28" s="63">
        <v>1605</v>
      </c>
      <c r="F28" s="63">
        <v>0</v>
      </c>
      <c r="G28" s="63">
        <v>26821</v>
      </c>
      <c r="H28" s="63">
        <v>1211</v>
      </c>
      <c r="I28" s="35">
        <f>ROUND(D28/その２５!D28*100,1)</f>
        <v>0.7</v>
      </c>
    </row>
    <row r="29" spans="1:9" ht="35.25" customHeight="1">
      <c r="A29" s="9"/>
      <c r="B29" s="68" t="s">
        <v>18</v>
      </c>
      <c r="C29" s="12"/>
      <c r="D29" s="63">
        <v>12331</v>
      </c>
      <c r="E29" s="63">
        <v>85</v>
      </c>
      <c r="F29" s="63">
        <v>0</v>
      </c>
      <c r="G29" s="63">
        <v>10916</v>
      </c>
      <c r="H29" s="63">
        <v>1330</v>
      </c>
      <c r="I29" s="35">
        <f>ROUND(D29/その２５!D29*100,1)</f>
        <v>0.3</v>
      </c>
    </row>
    <row r="30" spans="1:9" ht="35.25" customHeight="1">
      <c r="A30" s="9"/>
      <c r="B30" s="68" t="s">
        <v>19</v>
      </c>
      <c r="C30" s="12"/>
      <c r="D30" s="63">
        <v>11182</v>
      </c>
      <c r="E30" s="63">
        <v>366</v>
      </c>
      <c r="F30" s="63">
        <v>0</v>
      </c>
      <c r="G30" s="63">
        <v>10816</v>
      </c>
      <c r="H30" s="63">
        <v>0</v>
      </c>
      <c r="I30" s="35">
        <f>ROUND(D30/その２５!D30*100,1)</f>
        <v>0.2</v>
      </c>
    </row>
    <row r="31" spans="1:9" ht="52.5" customHeight="1">
      <c r="A31" s="9"/>
      <c r="B31" s="69" t="s">
        <v>30</v>
      </c>
      <c r="C31" s="12"/>
      <c r="D31" s="63">
        <f>SUM(D25:D30)</f>
        <v>551654</v>
      </c>
      <c r="E31" s="63">
        <f>SUM(E25:E30)</f>
        <v>45756</v>
      </c>
      <c r="F31" s="63">
        <f>SUM(F25:F30)</f>
        <v>2955</v>
      </c>
      <c r="G31" s="63">
        <f>SUM(G25:G30)</f>
        <v>499694</v>
      </c>
      <c r="H31" s="63">
        <f>SUM(H25:H30)</f>
        <v>3249</v>
      </c>
      <c r="I31" s="35">
        <f>ROUND(D31/その２５!D31*100,1)</f>
        <v>1.4</v>
      </c>
    </row>
    <row r="32" spans="1:9" ht="52.5" customHeight="1">
      <c r="A32" s="9"/>
      <c r="B32" s="69" t="s">
        <v>31</v>
      </c>
      <c r="C32" s="12"/>
      <c r="D32" s="63">
        <f>D24+D31</f>
        <v>7346909</v>
      </c>
      <c r="E32" s="63">
        <f>E24+E31</f>
        <v>255256</v>
      </c>
      <c r="F32" s="63">
        <f>F24+F31</f>
        <v>8161</v>
      </c>
      <c r="G32" s="63">
        <f>G24+G31</f>
        <v>7080243</v>
      </c>
      <c r="H32" s="63">
        <f>H24+H31</f>
        <v>3249</v>
      </c>
      <c r="I32" s="35">
        <f>ROUND(D32/その２５!D32*100,1)</f>
        <v>1.3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2738868</v>
      </c>
      <c r="E11" s="63">
        <v>30891</v>
      </c>
      <c r="F11" s="63">
        <v>0</v>
      </c>
      <c r="G11" s="63">
        <v>2232849</v>
      </c>
      <c r="H11" s="63">
        <v>475128</v>
      </c>
      <c r="I11" s="35">
        <f>ROUND(D11/その２５!D11*100,1)</f>
        <v>2.3</v>
      </c>
    </row>
    <row r="12" spans="1:9" ht="35.25" customHeight="1">
      <c r="A12" s="11"/>
      <c r="B12" s="68" t="s">
        <v>10</v>
      </c>
      <c r="C12" s="12"/>
      <c r="D12" s="63">
        <v>1010682</v>
      </c>
      <c r="E12" s="63">
        <v>0</v>
      </c>
      <c r="F12" s="63">
        <v>54403</v>
      </c>
      <c r="G12" s="63">
        <v>900327</v>
      </c>
      <c r="H12" s="63">
        <v>55952</v>
      </c>
      <c r="I12" s="35">
        <f>ROUND(D12/その２５!D12*100,1)</f>
        <v>2.3</v>
      </c>
    </row>
    <row r="13" spans="1:9" ht="35.25" customHeight="1">
      <c r="A13" s="9"/>
      <c r="B13" s="68" t="s">
        <v>11</v>
      </c>
      <c r="C13" s="12"/>
      <c r="D13" s="63">
        <v>651586</v>
      </c>
      <c r="E13" s="63">
        <v>0</v>
      </c>
      <c r="F13" s="63">
        <v>15785</v>
      </c>
      <c r="G13" s="63">
        <v>596036</v>
      </c>
      <c r="H13" s="63">
        <v>39765</v>
      </c>
      <c r="I13" s="35">
        <f>ROUND(D13/その２５!D13*100,1)</f>
        <v>1.1</v>
      </c>
    </row>
    <row r="14" spans="1:9" ht="35.25" customHeight="1">
      <c r="A14" s="9"/>
      <c r="B14" s="68" t="s">
        <v>12</v>
      </c>
      <c r="C14" s="12"/>
      <c r="D14" s="63">
        <v>499563</v>
      </c>
      <c r="E14" s="63">
        <v>0</v>
      </c>
      <c r="F14" s="63">
        <v>20695</v>
      </c>
      <c r="G14" s="63">
        <v>460135</v>
      </c>
      <c r="H14" s="63">
        <v>18733</v>
      </c>
      <c r="I14" s="35">
        <f>ROUND(D14/その２５!D14*100,1)</f>
        <v>1.5</v>
      </c>
    </row>
    <row r="15" spans="1:9" ht="35.25" customHeight="1">
      <c r="A15" s="9"/>
      <c r="B15" s="68" t="s">
        <v>13</v>
      </c>
      <c r="C15" s="12"/>
      <c r="D15" s="63">
        <v>791013</v>
      </c>
      <c r="E15" s="63">
        <v>64877</v>
      </c>
      <c r="F15" s="63">
        <v>52449</v>
      </c>
      <c r="G15" s="63">
        <v>611323</v>
      </c>
      <c r="H15" s="63">
        <v>62364</v>
      </c>
      <c r="I15" s="35">
        <f>ROUND(D15/その２５!D15*100,1)</f>
        <v>1.8</v>
      </c>
    </row>
    <row r="16" spans="1:9" ht="35.25" customHeight="1">
      <c r="A16" s="9"/>
      <c r="B16" s="68" t="s">
        <v>14</v>
      </c>
      <c r="C16" s="12"/>
      <c r="D16" s="63">
        <v>517898</v>
      </c>
      <c r="E16" s="63">
        <v>0</v>
      </c>
      <c r="F16" s="63">
        <v>25924</v>
      </c>
      <c r="G16" s="63">
        <v>466390</v>
      </c>
      <c r="H16" s="63">
        <v>25584</v>
      </c>
      <c r="I16" s="35">
        <f>ROUND(D16/その２５!D16*100,1)</f>
        <v>1.9</v>
      </c>
    </row>
    <row r="17" spans="1:9" ht="35.25" customHeight="1">
      <c r="A17" s="9"/>
      <c r="B17" s="68" t="s">
        <v>22</v>
      </c>
      <c r="C17" s="12"/>
      <c r="D17" s="63">
        <v>708413</v>
      </c>
      <c r="E17" s="63">
        <v>0</v>
      </c>
      <c r="F17" s="63">
        <v>3647</v>
      </c>
      <c r="G17" s="63">
        <v>684173</v>
      </c>
      <c r="H17" s="63">
        <v>20593</v>
      </c>
      <c r="I17" s="35">
        <f>ROUND(D17/その２５!D17*100,1)</f>
        <v>3.1</v>
      </c>
    </row>
    <row r="18" spans="1:9" ht="35.25" customHeight="1">
      <c r="A18" s="9"/>
      <c r="B18" s="68" t="s">
        <v>23</v>
      </c>
      <c r="C18" s="12"/>
      <c r="D18" s="63">
        <v>780930</v>
      </c>
      <c r="E18" s="63">
        <v>0</v>
      </c>
      <c r="F18" s="63">
        <v>0</v>
      </c>
      <c r="G18" s="63">
        <v>741001</v>
      </c>
      <c r="H18" s="63">
        <v>39929</v>
      </c>
      <c r="I18" s="35">
        <f>ROUND(D18/その２５!D18*100,1)</f>
        <v>2.1</v>
      </c>
    </row>
    <row r="19" spans="1:9" ht="35.25" customHeight="1">
      <c r="A19" s="9"/>
      <c r="B19" s="68" t="s">
        <v>24</v>
      </c>
      <c r="C19" s="7"/>
      <c r="D19" s="63">
        <v>449302</v>
      </c>
      <c r="E19" s="63">
        <v>0</v>
      </c>
      <c r="F19" s="63">
        <v>4643</v>
      </c>
      <c r="G19" s="63">
        <v>428314</v>
      </c>
      <c r="H19" s="63">
        <v>16345</v>
      </c>
      <c r="I19" s="35">
        <f>ROUND(D19/その２５!D19*100,1)</f>
        <v>2.3</v>
      </c>
    </row>
    <row r="20" spans="1:9" ht="35.25" customHeight="1">
      <c r="A20" s="9"/>
      <c r="B20" s="68" t="s">
        <v>25</v>
      </c>
      <c r="C20" s="12"/>
      <c r="D20" s="63">
        <v>444751</v>
      </c>
      <c r="E20" s="63">
        <v>0</v>
      </c>
      <c r="F20" s="63">
        <v>0</v>
      </c>
      <c r="G20" s="63">
        <v>413133</v>
      </c>
      <c r="H20" s="63">
        <v>31618</v>
      </c>
      <c r="I20" s="35">
        <f>ROUND(D20/その２５!D20*100,1)</f>
        <v>2.1</v>
      </c>
    </row>
    <row r="21" spans="1:9" ht="35.25" customHeight="1">
      <c r="A21" s="9"/>
      <c r="B21" s="68" t="s">
        <v>26</v>
      </c>
      <c r="C21" s="12"/>
      <c r="D21" s="63">
        <v>381043</v>
      </c>
      <c r="E21" s="63">
        <v>0</v>
      </c>
      <c r="F21" s="63">
        <v>0</v>
      </c>
      <c r="G21" s="63">
        <v>342129</v>
      </c>
      <c r="H21" s="63">
        <v>38914</v>
      </c>
      <c r="I21" s="35">
        <f>ROUND(D21/その２５!D21*100,1)</f>
        <v>1.3</v>
      </c>
    </row>
    <row r="22" spans="1:9" ht="35.25" customHeight="1">
      <c r="A22" s="9"/>
      <c r="B22" s="68" t="s">
        <v>27</v>
      </c>
      <c r="C22" s="12"/>
      <c r="D22" s="63">
        <v>692226</v>
      </c>
      <c r="E22" s="63">
        <v>0</v>
      </c>
      <c r="F22" s="63">
        <v>31154</v>
      </c>
      <c r="G22" s="63">
        <v>637162</v>
      </c>
      <c r="H22" s="63">
        <v>23910</v>
      </c>
      <c r="I22" s="35">
        <f>ROUND(D22/その２５!D22*100,1)</f>
        <v>1.4</v>
      </c>
    </row>
    <row r="23" spans="1:9" ht="35.25" customHeight="1">
      <c r="A23" s="9"/>
      <c r="B23" s="68" t="s">
        <v>28</v>
      </c>
      <c r="C23" s="12"/>
      <c r="D23" s="63">
        <v>138786</v>
      </c>
      <c r="E23" s="63">
        <v>0</v>
      </c>
      <c r="F23" s="63">
        <v>1690</v>
      </c>
      <c r="G23" s="63">
        <v>121886</v>
      </c>
      <c r="H23" s="63">
        <v>15210</v>
      </c>
      <c r="I23" s="35">
        <f>ROUND(D23/その２５!D23*100,1)</f>
        <v>0.6</v>
      </c>
    </row>
    <row r="24" spans="1:9" ht="52.5" customHeight="1">
      <c r="A24" s="9"/>
      <c r="B24" s="69" t="s">
        <v>29</v>
      </c>
      <c r="C24" s="12"/>
      <c r="D24" s="63">
        <f>SUM(D11:D23)</f>
        <v>9805061</v>
      </c>
      <c r="E24" s="63">
        <f>SUM(E11:E23)</f>
        <v>95768</v>
      </c>
      <c r="F24" s="63">
        <f>SUM(F11:F23)</f>
        <v>210390</v>
      </c>
      <c r="G24" s="63">
        <f>SUM(G11:G23)</f>
        <v>8634858</v>
      </c>
      <c r="H24" s="63">
        <f>SUM(H11:H23)</f>
        <v>864045</v>
      </c>
      <c r="I24" s="35">
        <f>ROUND(D24/その２５!D24*100,1)</f>
        <v>1.9</v>
      </c>
    </row>
    <row r="25" spans="1:9" ht="52.5" customHeight="1">
      <c r="A25" s="9"/>
      <c r="B25" s="68" t="s">
        <v>15</v>
      </c>
      <c r="C25" s="12"/>
      <c r="D25" s="63">
        <v>118261</v>
      </c>
      <c r="E25" s="63">
        <v>0</v>
      </c>
      <c r="F25" s="63">
        <v>15130</v>
      </c>
      <c r="G25" s="63">
        <v>103131</v>
      </c>
      <c r="H25" s="63">
        <v>0</v>
      </c>
      <c r="I25" s="35">
        <f>ROUND(D25/その２５!D25*100,1)</f>
        <v>1.3</v>
      </c>
    </row>
    <row r="26" spans="1:9" ht="35.25" customHeight="1">
      <c r="A26" s="9"/>
      <c r="B26" s="68" t="s">
        <v>16</v>
      </c>
      <c r="C26" s="12"/>
      <c r="D26" s="63">
        <v>25834</v>
      </c>
      <c r="E26" s="63">
        <v>0</v>
      </c>
      <c r="F26" s="63">
        <v>0</v>
      </c>
      <c r="G26" s="63">
        <v>21776</v>
      </c>
      <c r="H26" s="63">
        <v>4058</v>
      </c>
      <c r="I26" s="35">
        <f>ROUND(D26/その２５!D26*100,1)</f>
        <v>0.4</v>
      </c>
    </row>
    <row r="27" spans="1:9" ht="35.25" customHeight="1">
      <c r="A27" s="9"/>
      <c r="B27" s="68" t="s">
        <v>55</v>
      </c>
      <c r="C27" s="12"/>
      <c r="D27" s="63">
        <v>58967</v>
      </c>
      <c r="E27" s="63">
        <v>0</v>
      </c>
      <c r="F27" s="63">
        <v>0</v>
      </c>
      <c r="G27" s="63">
        <v>56314</v>
      </c>
      <c r="H27" s="63">
        <v>2653</v>
      </c>
      <c r="I27" s="35">
        <f>ROUND(D27/その２５!D27*100,1)</f>
        <v>0.6</v>
      </c>
    </row>
    <row r="28" spans="1:9" ht="35.25" customHeight="1">
      <c r="A28" s="9"/>
      <c r="B28" s="68" t="s">
        <v>17</v>
      </c>
      <c r="C28" s="12"/>
      <c r="D28" s="63">
        <v>70217</v>
      </c>
      <c r="E28" s="63">
        <v>0</v>
      </c>
      <c r="F28" s="63">
        <v>0</v>
      </c>
      <c r="G28" s="63">
        <v>69536</v>
      </c>
      <c r="H28" s="63">
        <v>681</v>
      </c>
      <c r="I28" s="35">
        <f>ROUND(D28/その２５!D28*100,1)</f>
        <v>1.7</v>
      </c>
    </row>
    <row r="29" spans="1:9" ht="35.25" customHeight="1">
      <c r="A29" s="9"/>
      <c r="B29" s="68" t="s">
        <v>18</v>
      </c>
      <c r="C29" s="12"/>
      <c r="D29" s="63">
        <v>58813</v>
      </c>
      <c r="E29" s="63">
        <v>0</v>
      </c>
      <c r="F29" s="63">
        <v>1060</v>
      </c>
      <c r="G29" s="63">
        <v>56690</v>
      </c>
      <c r="H29" s="63">
        <v>1063</v>
      </c>
      <c r="I29" s="35">
        <f>ROUND(D29/その２５!D29*100,1)</f>
        <v>1.5</v>
      </c>
    </row>
    <row r="30" spans="1:9" ht="35.25" customHeight="1">
      <c r="A30" s="9"/>
      <c r="B30" s="68" t="s">
        <v>19</v>
      </c>
      <c r="C30" s="12"/>
      <c r="D30" s="63">
        <v>61308</v>
      </c>
      <c r="E30" s="63">
        <v>0</v>
      </c>
      <c r="F30" s="63">
        <v>0</v>
      </c>
      <c r="G30" s="63">
        <v>58729</v>
      </c>
      <c r="H30" s="63">
        <v>2579</v>
      </c>
      <c r="I30" s="35">
        <f>ROUND(D30/その２５!D30*100,1)</f>
        <v>1.2</v>
      </c>
    </row>
    <row r="31" spans="1:9" ht="52.5" customHeight="1">
      <c r="A31" s="9"/>
      <c r="B31" s="69" t="s">
        <v>30</v>
      </c>
      <c r="C31" s="12"/>
      <c r="D31" s="63">
        <f>SUM(D25:D30)</f>
        <v>393400</v>
      </c>
      <c r="E31" s="63">
        <f>SUM(E25:E30)</f>
        <v>0</v>
      </c>
      <c r="F31" s="63">
        <f>SUM(F25:F30)</f>
        <v>16190</v>
      </c>
      <c r="G31" s="63">
        <f>SUM(G25:G30)</f>
        <v>366176</v>
      </c>
      <c r="H31" s="63">
        <f>SUM(H25:H30)</f>
        <v>11034</v>
      </c>
      <c r="I31" s="35">
        <f>ROUND(D31/その２５!D31*100,1)</f>
        <v>1</v>
      </c>
    </row>
    <row r="32" spans="1:9" ht="52.5" customHeight="1">
      <c r="A32" s="9"/>
      <c r="B32" s="69" t="s">
        <v>31</v>
      </c>
      <c r="C32" s="12"/>
      <c r="D32" s="63">
        <f>D24+D31</f>
        <v>10198461</v>
      </c>
      <c r="E32" s="63">
        <f>E24+E31</f>
        <v>95768</v>
      </c>
      <c r="F32" s="63">
        <f>F24+F31</f>
        <v>226580</v>
      </c>
      <c r="G32" s="63">
        <f>G24+G31</f>
        <v>9001034</v>
      </c>
      <c r="H32" s="63">
        <f>H24+H31</f>
        <v>875079</v>
      </c>
      <c r="I32" s="35">
        <f>ROUND(D32/その２５!D32*100,1)</f>
        <v>1.8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859288</v>
      </c>
      <c r="E11" s="63">
        <v>62324</v>
      </c>
      <c r="F11" s="63">
        <v>0</v>
      </c>
      <c r="G11" s="63">
        <v>796964</v>
      </c>
      <c r="H11" s="63">
        <v>0</v>
      </c>
      <c r="I11" s="35">
        <f>ROUND(D11/その２５!D11*100,1)</f>
        <v>0.7</v>
      </c>
    </row>
    <row r="12" spans="1:9" ht="35.25" customHeight="1">
      <c r="A12" s="11"/>
      <c r="B12" s="68" t="s">
        <v>10</v>
      </c>
      <c r="C12" s="12"/>
      <c r="D12" s="63">
        <v>326713</v>
      </c>
      <c r="E12" s="63">
        <v>0</v>
      </c>
      <c r="F12" s="63">
        <v>7973</v>
      </c>
      <c r="G12" s="63">
        <v>317783</v>
      </c>
      <c r="H12" s="63">
        <v>957</v>
      </c>
      <c r="I12" s="35">
        <f>ROUND(D12/その２５!D12*100,1)</f>
        <v>0.7</v>
      </c>
    </row>
    <row r="13" spans="1:9" ht="35.25" customHeight="1">
      <c r="A13" s="9"/>
      <c r="B13" s="68" t="s">
        <v>11</v>
      </c>
      <c r="C13" s="12"/>
      <c r="D13" s="63">
        <v>84657</v>
      </c>
      <c r="E13" s="63">
        <v>0</v>
      </c>
      <c r="F13" s="63">
        <v>0</v>
      </c>
      <c r="G13" s="63">
        <v>84657</v>
      </c>
      <c r="H13" s="63">
        <v>0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284432</v>
      </c>
      <c r="E14" s="63">
        <v>0</v>
      </c>
      <c r="F14" s="63">
        <v>20490</v>
      </c>
      <c r="G14" s="63">
        <v>263942</v>
      </c>
      <c r="H14" s="63">
        <v>0</v>
      </c>
      <c r="I14" s="35">
        <f>ROUND(D14/その２５!D14*100,1)</f>
        <v>0.9</v>
      </c>
    </row>
    <row r="15" spans="1:9" ht="35.25" customHeight="1">
      <c r="A15" s="9"/>
      <c r="B15" s="68" t="s">
        <v>13</v>
      </c>
      <c r="C15" s="12"/>
      <c r="D15" s="63">
        <v>373634</v>
      </c>
      <c r="E15" s="63">
        <v>19</v>
      </c>
      <c r="F15" s="63">
        <v>15376</v>
      </c>
      <c r="G15" s="63">
        <v>358239</v>
      </c>
      <c r="H15" s="63">
        <v>0</v>
      </c>
      <c r="I15" s="35">
        <f>ROUND(D15/その２５!D15*100,1)</f>
        <v>0.8</v>
      </c>
    </row>
    <row r="16" spans="1:9" ht="35.25" customHeight="1">
      <c r="A16" s="9"/>
      <c r="B16" s="68" t="s">
        <v>14</v>
      </c>
      <c r="C16" s="12"/>
      <c r="D16" s="63">
        <v>241972</v>
      </c>
      <c r="E16" s="63">
        <v>0</v>
      </c>
      <c r="F16" s="63">
        <v>0</v>
      </c>
      <c r="G16" s="63">
        <v>241972</v>
      </c>
      <c r="H16" s="63">
        <v>0</v>
      </c>
      <c r="I16" s="35">
        <f>ROUND(D16/その２５!D16*100,1)</f>
        <v>0.9</v>
      </c>
    </row>
    <row r="17" spans="1:9" ht="35.25" customHeight="1">
      <c r="A17" s="9"/>
      <c r="B17" s="68" t="s">
        <v>22</v>
      </c>
      <c r="C17" s="12"/>
      <c r="D17" s="63">
        <v>293925</v>
      </c>
      <c r="E17" s="63">
        <v>0</v>
      </c>
      <c r="F17" s="63">
        <v>7816</v>
      </c>
      <c r="G17" s="63">
        <v>286109</v>
      </c>
      <c r="H17" s="63">
        <v>0</v>
      </c>
      <c r="I17" s="35">
        <f>ROUND(D17/その２５!D17*100,1)</f>
        <v>1.3</v>
      </c>
    </row>
    <row r="18" spans="1:9" ht="35.25" customHeight="1">
      <c r="A18" s="9"/>
      <c r="B18" s="68" t="s">
        <v>23</v>
      </c>
      <c r="C18" s="12"/>
      <c r="D18" s="63">
        <v>190882</v>
      </c>
      <c r="E18" s="63">
        <v>0</v>
      </c>
      <c r="F18" s="63">
        <v>0</v>
      </c>
      <c r="G18" s="63">
        <v>190882</v>
      </c>
      <c r="H18" s="63">
        <v>0</v>
      </c>
      <c r="I18" s="35">
        <f>ROUND(D18/その２５!D18*100,1)</f>
        <v>0.5</v>
      </c>
    </row>
    <row r="19" spans="1:9" ht="35.25" customHeight="1">
      <c r="A19" s="9"/>
      <c r="B19" s="68" t="s">
        <v>24</v>
      </c>
      <c r="C19" s="7"/>
      <c r="D19" s="63">
        <v>202652</v>
      </c>
      <c r="E19" s="63">
        <v>0</v>
      </c>
      <c r="F19" s="63">
        <v>247</v>
      </c>
      <c r="G19" s="63">
        <v>202405</v>
      </c>
      <c r="H19" s="63">
        <v>0</v>
      </c>
      <c r="I19" s="35">
        <f>ROUND(D19/その２５!D19*100,1)</f>
        <v>1</v>
      </c>
    </row>
    <row r="20" spans="1:9" ht="35.25" customHeight="1">
      <c r="A20" s="9"/>
      <c r="B20" s="68" t="s">
        <v>25</v>
      </c>
      <c r="C20" s="12"/>
      <c r="D20" s="63">
        <v>94344</v>
      </c>
      <c r="E20" s="63">
        <v>0</v>
      </c>
      <c r="F20" s="63">
        <v>0</v>
      </c>
      <c r="G20" s="63">
        <v>94344</v>
      </c>
      <c r="H20" s="63">
        <v>0</v>
      </c>
      <c r="I20" s="35">
        <f>ROUND(D20/その２５!D20*100,1)</f>
        <v>0.5</v>
      </c>
    </row>
    <row r="21" spans="1:9" ht="35.25" customHeight="1">
      <c r="A21" s="9"/>
      <c r="B21" s="68" t="s">
        <v>26</v>
      </c>
      <c r="C21" s="12"/>
      <c r="D21" s="63">
        <v>157320</v>
      </c>
      <c r="E21" s="63">
        <v>0</v>
      </c>
      <c r="F21" s="63">
        <v>0</v>
      </c>
      <c r="G21" s="63">
        <v>157320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78145</v>
      </c>
      <c r="E22" s="63">
        <v>0</v>
      </c>
      <c r="F22" s="63">
        <v>0</v>
      </c>
      <c r="G22" s="63">
        <v>78145</v>
      </c>
      <c r="H22" s="63">
        <v>0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21516</v>
      </c>
      <c r="E23" s="63">
        <v>0</v>
      </c>
      <c r="F23" s="63">
        <v>0</v>
      </c>
      <c r="G23" s="63">
        <v>21516</v>
      </c>
      <c r="H23" s="63">
        <v>0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3209480</v>
      </c>
      <c r="E24" s="63">
        <f>SUM(E11:E23)</f>
        <v>62343</v>
      </c>
      <c r="F24" s="63">
        <f>SUM(F11:F23)</f>
        <v>51902</v>
      </c>
      <c r="G24" s="63">
        <f>SUM(G11:G23)</f>
        <v>3094278</v>
      </c>
      <c r="H24" s="63">
        <f>SUM(H11:H23)</f>
        <v>957</v>
      </c>
      <c r="I24" s="35">
        <f>ROUND(D24/その２５!D24*100,1)</f>
        <v>0.6</v>
      </c>
    </row>
    <row r="25" spans="1:9" ht="52.5" customHeight="1">
      <c r="A25" s="9"/>
      <c r="B25" s="68" t="s">
        <v>15</v>
      </c>
      <c r="C25" s="12"/>
      <c r="D25" s="63">
        <v>11636</v>
      </c>
      <c r="E25" s="63">
        <v>0</v>
      </c>
      <c r="F25" s="63">
        <v>1129</v>
      </c>
      <c r="G25" s="63">
        <v>10507</v>
      </c>
      <c r="H25" s="63">
        <v>0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7211</v>
      </c>
      <c r="E26" s="63">
        <v>0</v>
      </c>
      <c r="F26" s="63">
        <v>0</v>
      </c>
      <c r="G26" s="63">
        <v>7211</v>
      </c>
      <c r="H26" s="63">
        <v>0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12868</v>
      </c>
      <c r="E27" s="63">
        <v>0</v>
      </c>
      <c r="F27" s="63">
        <v>0</v>
      </c>
      <c r="G27" s="63">
        <v>12868</v>
      </c>
      <c r="H27" s="63">
        <v>0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4624</v>
      </c>
      <c r="E28" s="63">
        <v>0</v>
      </c>
      <c r="F28" s="63">
        <v>0</v>
      </c>
      <c r="G28" s="63">
        <v>4355</v>
      </c>
      <c r="H28" s="63">
        <v>269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5446</v>
      </c>
      <c r="E29" s="63">
        <v>0</v>
      </c>
      <c r="F29" s="63">
        <v>0</v>
      </c>
      <c r="G29" s="63">
        <v>5446</v>
      </c>
      <c r="H29" s="63">
        <v>0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6640</v>
      </c>
      <c r="E30" s="63">
        <v>0</v>
      </c>
      <c r="F30" s="63">
        <v>0</v>
      </c>
      <c r="G30" s="63">
        <v>6640</v>
      </c>
      <c r="H30" s="63">
        <v>0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48425</v>
      </c>
      <c r="E31" s="63">
        <f>SUM(E25:E30)</f>
        <v>0</v>
      </c>
      <c r="F31" s="63">
        <f>SUM(F25:F30)</f>
        <v>1129</v>
      </c>
      <c r="G31" s="63">
        <f>SUM(G25:G30)</f>
        <v>47027</v>
      </c>
      <c r="H31" s="63">
        <f>SUM(H25:H30)</f>
        <v>269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3257905</v>
      </c>
      <c r="E32" s="63">
        <f>E24+E31</f>
        <v>62343</v>
      </c>
      <c r="F32" s="63">
        <f>F24+F31</f>
        <v>53031</v>
      </c>
      <c r="G32" s="63">
        <f>G24+G31</f>
        <v>3141305</v>
      </c>
      <c r="H32" s="63">
        <f>H24+H31</f>
        <v>1226</v>
      </c>
      <c r="I32" s="35">
        <f>ROUND(D32/その２５!D32*100,1)</f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6">
      <selection activeCell="J16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19604367</v>
      </c>
      <c r="E11" s="63">
        <v>4694752</v>
      </c>
      <c r="F11" s="63">
        <v>632316</v>
      </c>
      <c r="G11" s="63">
        <v>14277299</v>
      </c>
      <c r="H11" s="63">
        <v>0</v>
      </c>
      <c r="I11" s="35">
        <f>ROUND(D11/その２５!D11*100,1)</f>
        <v>16.6</v>
      </c>
    </row>
    <row r="12" spans="1:9" ht="35.25" customHeight="1">
      <c r="A12" s="11"/>
      <c r="B12" s="68" t="s">
        <v>10</v>
      </c>
      <c r="C12" s="12"/>
      <c r="D12" s="63">
        <v>6115543</v>
      </c>
      <c r="E12" s="63">
        <v>1714541</v>
      </c>
      <c r="F12" s="63">
        <v>71257</v>
      </c>
      <c r="G12" s="63">
        <v>4329745</v>
      </c>
      <c r="H12" s="63">
        <v>0</v>
      </c>
      <c r="I12" s="35">
        <f>ROUND(D12/その２５!D12*100,1)</f>
        <v>14</v>
      </c>
    </row>
    <row r="13" spans="1:9" ht="35.25" customHeight="1">
      <c r="A13" s="9"/>
      <c r="B13" s="68" t="s">
        <v>11</v>
      </c>
      <c r="C13" s="12"/>
      <c r="D13" s="63">
        <v>6784807</v>
      </c>
      <c r="E13" s="63">
        <v>1829461</v>
      </c>
      <c r="F13" s="63">
        <v>137729</v>
      </c>
      <c r="G13" s="63">
        <v>4817617</v>
      </c>
      <c r="H13" s="63">
        <v>0</v>
      </c>
      <c r="I13" s="35">
        <f>ROUND(D13/その２５!D13*100,1)</f>
        <v>11.6</v>
      </c>
    </row>
    <row r="14" spans="1:9" ht="35.25" customHeight="1">
      <c r="A14" s="9"/>
      <c r="B14" s="68" t="s">
        <v>12</v>
      </c>
      <c r="C14" s="12"/>
      <c r="D14" s="63">
        <v>5247473</v>
      </c>
      <c r="E14" s="63">
        <v>2092333</v>
      </c>
      <c r="F14" s="63">
        <v>19780</v>
      </c>
      <c r="G14" s="63">
        <v>3135360</v>
      </c>
      <c r="H14" s="63">
        <v>0</v>
      </c>
      <c r="I14" s="35">
        <f>ROUND(D14/その２５!D14*100,1)</f>
        <v>16</v>
      </c>
    </row>
    <row r="15" spans="1:9" ht="35.25" customHeight="1">
      <c r="A15" s="9"/>
      <c r="B15" s="68" t="s">
        <v>13</v>
      </c>
      <c r="C15" s="12"/>
      <c r="D15" s="63">
        <v>6379256</v>
      </c>
      <c r="E15" s="63">
        <v>1681110</v>
      </c>
      <c r="F15" s="63">
        <v>27086</v>
      </c>
      <c r="G15" s="63">
        <v>4671060</v>
      </c>
      <c r="H15" s="63">
        <v>0</v>
      </c>
      <c r="I15" s="35">
        <f>ROUND(D15/その２５!D15*100,1)</f>
        <v>14.4</v>
      </c>
    </row>
    <row r="16" spans="1:9" ht="35.25" customHeight="1">
      <c r="A16" s="9"/>
      <c r="B16" s="68" t="s">
        <v>14</v>
      </c>
      <c r="C16" s="12"/>
      <c r="D16" s="63">
        <v>3642192</v>
      </c>
      <c r="E16" s="63">
        <v>1251693</v>
      </c>
      <c r="F16" s="63">
        <v>52408</v>
      </c>
      <c r="G16" s="63">
        <v>2338091</v>
      </c>
      <c r="H16" s="63">
        <v>0</v>
      </c>
      <c r="I16" s="35">
        <f>ROUND(D16/その２５!D16*100,1)</f>
        <v>13.7</v>
      </c>
    </row>
    <row r="17" spans="1:9" ht="35.25" customHeight="1">
      <c r="A17" s="9"/>
      <c r="B17" s="68" t="s">
        <v>22</v>
      </c>
      <c r="C17" s="12"/>
      <c r="D17" s="63">
        <v>2960161</v>
      </c>
      <c r="E17" s="63">
        <v>624227</v>
      </c>
      <c r="F17" s="63">
        <v>43047</v>
      </c>
      <c r="G17" s="63">
        <v>2292887</v>
      </c>
      <c r="H17" s="63">
        <v>0</v>
      </c>
      <c r="I17" s="35">
        <f>ROUND(D17/その２５!D17*100,1)</f>
        <v>13</v>
      </c>
    </row>
    <row r="18" spans="1:9" ht="35.25" customHeight="1">
      <c r="A18" s="9"/>
      <c r="B18" s="68" t="s">
        <v>23</v>
      </c>
      <c r="C18" s="12"/>
      <c r="D18" s="63">
        <v>3534962</v>
      </c>
      <c r="E18" s="63">
        <v>903714</v>
      </c>
      <c r="F18" s="63">
        <v>24137</v>
      </c>
      <c r="G18" s="63">
        <v>2607111</v>
      </c>
      <c r="H18" s="63">
        <v>0</v>
      </c>
      <c r="I18" s="35">
        <f>ROUND(D18/その２５!D18*100,1)</f>
        <v>9.4</v>
      </c>
    </row>
    <row r="19" spans="1:9" ht="35.25" customHeight="1">
      <c r="A19" s="9"/>
      <c r="B19" s="68" t="s">
        <v>24</v>
      </c>
      <c r="C19" s="7"/>
      <c r="D19" s="63">
        <v>2107007</v>
      </c>
      <c r="E19" s="63">
        <v>494938</v>
      </c>
      <c r="F19" s="63">
        <v>21753</v>
      </c>
      <c r="G19" s="63">
        <v>1590316</v>
      </c>
      <c r="H19" s="63">
        <v>0</v>
      </c>
      <c r="I19" s="35">
        <f>ROUND(D19/その２５!D19*100,1)</f>
        <v>10.8</v>
      </c>
    </row>
    <row r="20" spans="1:9" ht="35.25" customHeight="1">
      <c r="A20" s="9"/>
      <c r="B20" s="68" t="s">
        <v>25</v>
      </c>
      <c r="C20" s="12"/>
      <c r="D20" s="63">
        <v>2426657</v>
      </c>
      <c r="E20" s="63">
        <v>723315</v>
      </c>
      <c r="F20" s="63">
        <v>72187</v>
      </c>
      <c r="G20" s="63">
        <v>1631155</v>
      </c>
      <c r="H20" s="63">
        <v>0</v>
      </c>
      <c r="I20" s="35">
        <f>ROUND(D20/その２５!D20*100,1)</f>
        <v>11.6</v>
      </c>
    </row>
    <row r="21" spans="1:9" ht="35.25" customHeight="1">
      <c r="A21" s="9"/>
      <c r="B21" s="68" t="s">
        <v>26</v>
      </c>
      <c r="C21" s="12"/>
      <c r="D21" s="63">
        <v>3478258</v>
      </c>
      <c r="E21" s="63">
        <v>1443101</v>
      </c>
      <c r="F21" s="63">
        <v>366987</v>
      </c>
      <c r="G21" s="63">
        <v>1668170</v>
      </c>
      <c r="H21" s="63">
        <v>0</v>
      </c>
      <c r="I21" s="35">
        <f>ROUND(D21/その２５!D21*100,1)</f>
        <v>11.6</v>
      </c>
    </row>
    <row r="22" spans="1:9" ht="35.25" customHeight="1">
      <c r="A22" s="9"/>
      <c r="B22" s="68" t="s">
        <v>27</v>
      </c>
      <c r="C22" s="12"/>
      <c r="D22" s="63">
        <v>5416852</v>
      </c>
      <c r="E22" s="63">
        <v>1454495</v>
      </c>
      <c r="F22" s="63">
        <v>112916</v>
      </c>
      <c r="G22" s="63">
        <v>3849441</v>
      </c>
      <c r="H22" s="63">
        <v>0</v>
      </c>
      <c r="I22" s="35">
        <f>ROUND(D22/その２５!D22*100,1)</f>
        <v>10.7</v>
      </c>
    </row>
    <row r="23" spans="1:9" ht="35.25" customHeight="1">
      <c r="A23" s="9"/>
      <c r="B23" s="68" t="s">
        <v>28</v>
      </c>
      <c r="C23" s="12"/>
      <c r="D23" s="63">
        <v>1764126</v>
      </c>
      <c r="E23" s="63">
        <v>489519</v>
      </c>
      <c r="F23" s="63">
        <v>82292</v>
      </c>
      <c r="G23" s="63">
        <v>1192315</v>
      </c>
      <c r="H23" s="63">
        <v>0</v>
      </c>
      <c r="I23" s="35">
        <f>ROUND(D23/その２５!D23*100,1)</f>
        <v>8</v>
      </c>
    </row>
    <row r="24" spans="1:9" ht="52.5" customHeight="1">
      <c r="A24" s="9"/>
      <c r="B24" s="69" t="s">
        <v>29</v>
      </c>
      <c r="C24" s="12"/>
      <c r="D24" s="63">
        <f>SUM(D11:D23)</f>
        <v>69461661</v>
      </c>
      <c r="E24" s="63">
        <f>SUM(E11:E23)</f>
        <v>19397199</v>
      </c>
      <c r="F24" s="63">
        <f>SUM(F11:F23)</f>
        <v>1663895</v>
      </c>
      <c r="G24" s="63">
        <f>SUM(G11:G23)</f>
        <v>48400567</v>
      </c>
      <c r="H24" s="63">
        <f>SUM(H11:H23)</f>
        <v>0</v>
      </c>
      <c r="I24" s="35">
        <f>ROUND(D24/その２５!D24*100,1)</f>
        <v>13.2</v>
      </c>
    </row>
    <row r="25" spans="1:9" ht="52.5" customHeight="1">
      <c r="A25" s="9"/>
      <c r="B25" s="68" t="s">
        <v>15</v>
      </c>
      <c r="C25" s="12"/>
      <c r="D25" s="63">
        <v>874145</v>
      </c>
      <c r="E25" s="63">
        <v>274250</v>
      </c>
      <c r="F25" s="63">
        <v>26471</v>
      </c>
      <c r="G25" s="63">
        <v>573424</v>
      </c>
      <c r="H25" s="63">
        <v>0</v>
      </c>
      <c r="I25" s="35">
        <f>ROUND(D25/その２５!D25*100,1)</f>
        <v>9.8</v>
      </c>
    </row>
    <row r="26" spans="1:9" ht="35.25" customHeight="1">
      <c r="A26" s="9"/>
      <c r="B26" s="68" t="s">
        <v>16</v>
      </c>
      <c r="C26" s="12"/>
      <c r="D26" s="63">
        <v>773564</v>
      </c>
      <c r="E26" s="63">
        <v>420409</v>
      </c>
      <c r="F26" s="63">
        <v>29025</v>
      </c>
      <c r="G26" s="63">
        <v>324130</v>
      </c>
      <c r="H26" s="63">
        <v>0</v>
      </c>
      <c r="I26" s="35">
        <f>ROUND(D26/その２５!D26*100,1)</f>
        <v>12</v>
      </c>
    </row>
    <row r="27" spans="1:9" ht="35.25" customHeight="1">
      <c r="A27" s="9"/>
      <c r="B27" s="68" t="s">
        <v>55</v>
      </c>
      <c r="C27" s="12"/>
      <c r="D27" s="63">
        <v>842939</v>
      </c>
      <c r="E27" s="63">
        <v>206922</v>
      </c>
      <c r="F27" s="63">
        <v>4204</v>
      </c>
      <c r="G27" s="63">
        <v>631813</v>
      </c>
      <c r="H27" s="63">
        <v>0</v>
      </c>
      <c r="I27" s="35">
        <f>ROUND(D27/その２５!D27*100,1)</f>
        <v>8.4</v>
      </c>
    </row>
    <row r="28" spans="1:9" ht="35.25" customHeight="1">
      <c r="A28" s="9"/>
      <c r="B28" s="68" t="s">
        <v>17</v>
      </c>
      <c r="C28" s="12"/>
      <c r="D28" s="63">
        <v>314715</v>
      </c>
      <c r="E28" s="63">
        <v>64711</v>
      </c>
      <c r="F28" s="63">
        <v>14081</v>
      </c>
      <c r="G28" s="63">
        <v>235923</v>
      </c>
      <c r="H28" s="63">
        <v>0</v>
      </c>
      <c r="I28" s="35">
        <f>ROUND(D28/その２５!D28*100,1)</f>
        <v>7.7</v>
      </c>
    </row>
    <row r="29" spans="1:9" ht="35.25" customHeight="1">
      <c r="A29" s="9"/>
      <c r="B29" s="68" t="s">
        <v>18</v>
      </c>
      <c r="C29" s="12"/>
      <c r="D29" s="63">
        <v>242907</v>
      </c>
      <c r="E29" s="63">
        <v>64812</v>
      </c>
      <c r="F29" s="63">
        <v>8398</v>
      </c>
      <c r="G29" s="63">
        <v>169697</v>
      </c>
      <c r="H29" s="63">
        <v>0</v>
      </c>
      <c r="I29" s="35">
        <f>ROUND(D29/その２５!D29*100,1)</f>
        <v>6.4</v>
      </c>
    </row>
    <row r="30" spans="1:9" ht="35.25" customHeight="1">
      <c r="A30" s="9"/>
      <c r="B30" s="68" t="s">
        <v>19</v>
      </c>
      <c r="C30" s="12"/>
      <c r="D30" s="63">
        <v>411566</v>
      </c>
      <c r="E30" s="63">
        <v>244132</v>
      </c>
      <c r="F30" s="63">
        <v>4197</v>
      </c>
      <c r="G30" s="63">
        <v>163237</v>
      </c>
      <c r="H30" s="63">
        <v>0</v>
      </c>
      <c r="I30" s="35">
        <f>ROUND(D30/その２５!D30*100,1)</f>
        <v>8.2</v>
      </c>
    </row>
    <row r="31" spans="1:9" ht="52.5" customHeight="1">
      <c r="A31" s="9"/>
      <c r="B31" s="69" t="s">
        <v>30</v>
      </c>
      <c r="C31" s="12"/>
      <c r="D31" s="63">
        <f>SUM(D25:D30)</f>
        <v>3459836</v>
      </c>
      <c r="E31" s="63">
        <f>SUM(E25:E30)</f>
        <v>1275236</v>
      </c>
      <c r="F31" s="63">
        <f>SUM(F25:F30)</f>
        <v>86376</v>
      </c>
      <c r="G31" s="63">
        <f>SUM(G25:G30)</f>
        <v>2098224</v>
      </c>
      <c r="H31" s="63">
        <f>SUM(H25:H30)</f>
        <v>0</v>
      </c>
      <c r="I31" s="35">
        <f>ROUND(D31/その２５!D31*100,1)</f>
        <v>9</v>
      </c>
    </row>
    <row r="32" spans="1:9" ht="52.5" customHeight="1">
      <c r="A32" s="9"/>
      <c r="B32" s="69" t="s">
        <v>31</v>
      </c>
      <c r="C32" s="12"/>
      <c r="D32" s="63">
        <f>D24+D31</f>
        <v>72921497</v>
      </c>
      <c r="E32" s="63">
        <f>E24+E31</f>
        <v>20672435</v>
      </c>
      <c r="F32" s="63">
        <f>F24+F31</f>
        <v>1750271</v>
      </c>
      <c r="G32" s="63">
        <f>G24+G31</f>
        <v>50498791</v>
      </c>
      <c r="H32" s="63">
        <f>H24+H31</f>
        <v>0</v>
      </c>
      <c r="I32" s="35">
        <f>ROUND(D32/その２５!D32*100,1)</f>
        <v>12.9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16307</v>
      </c>
      <c r="E11" s="63">
        <v>0</v>
      </c>
      <c r="F11" s="63">
        <v>0</v>
      </c>
      <c r="G11" s="63">
        <v>0</v>
      </c>
      <c r="H11" s="63">
        <v>16307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325990</v>
      </c>
      <c r="E21" s="63">
        <v>0</v>
      </c>
      <c r="F21" s="63">
        <v>0</v>
      </c>
      <c r="G21" s="63">
        <v>0</v>
      </c>
      <c r="H21" s="63">
        <v>325990</v>
      </c>
      <c r="I21" s="35">
        <f>ROUND(D21/その２５!D21*100,1)</f>
        <v>1.1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342297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342297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342297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342297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7">
      <selection activeCell="J7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7292801</v>
      </c>
      <c r="E11" s="63">
        <v>2391188</v>
      </c>
      <c r="F11" s="63">
        <v>15945</v>
      </c>
      <c r="G11" s="63">
        <v>4885668</v>
      </c>
      <c r="H11" s="63">
        <v>0</v>
      </c>
      <c r="I11" s="35">
        <f>ROUND(D11/その２５!D11*100,1)</f>
        <v>6.2</v>
      </c>
    </row>
    <row r="12" spans="1:9" ht="35.25" customHeight="1">
      <c r="A12" s="11"/>
      <c r="B12" s="68" t="s">
        <v>10</v>
      </c>
      <c r="C12" s="12"/>
      <c r="D12" s="63">
        <v>2837496</v>
      </c>
      <c r="E12" s="63">
        <v>726186</v>
      </c>
      <c r="F12" s="63">
        <v>397</v>
      </c>
      <c r="G12" s="63">
        <v>2110913</v>
      </c>
      <c r="H12" s="63">
        <v>0</v>
      </c>
      <c r="I12" s="35">
        <f>ROUND(D12/その２５!D12*100,1)</f>
        <v>6.5</v>
      </c>
    </row>
    <row r="13" spans="1:9" ht="35.25" customHeight="1">
      <c r="A13" s="9"/>
      <c r="B13" s="68" t="s">
        <v>11</v>
      </c>
      <c r="C13" s="12"/>
      <c r="D13" s="63">
        <v>3341225</v>
      </c>
      <c r="E13" s="63">
        <v>892525</v>
      </c>
      <c r="F13" s="63">
        <v>39812</v>
      </c>
      <c r="G13" s="63">
        <v>2408888</v>
      </c>
      <c r="H13" s="63">
        <v>0</v>
      </c>
      <c r="I13" s="35">
        <f>ROUND(D13/その２５!D13*100,1)</f>
        <v>5.7</v>
      </c>
    </row>
    <row r="14" spans="1:9" ht="35.25" customHeight="1">
      <c r="A14" s="9"/>
      <c r="B14" s="68" t="s">
        <v>12</v>
      </c>
      <c r="C14" s="12"/>
      <c r="D14" s="63">
        <v>2186779</v>
      </c>
      <c r="E14" s="63">
        <v>556886</v>
      </c>
      <c r="F14" s="63">
        <v>0</v>
      </c>
      <c r="G14" s="63">
        <v>1629893</v>
      </c>
      <c r="H14" s="63">
        <v>0</v>
      </c>
      <c r="I14" s="35">
        <f>ROUND(D14/その２５!D14*100,1)</f>
        <v>6.7</v>
      </c>
    </row>
    <row r="15" spans="1:9" ht="35.25" customHeight="1">
      <c r="A15" s="9"/>
      <c r="B15" s="68" t="s">
        <v>13</v>
      </c>
      <c r="C15" s="12"/>
      <c r="D15" s="63">
        <v>2920728</v>
      </c>
      <c r="E15" s="63">
        <v>835700</v>
      </c>
      <c r="F15" s="63">
        <v>10140</v>
      </c>
      <c r="G15" s="63">
        <v>2074888</v>
      </c>
      <c r="H15" s="63">
        <v>0</v>
      </c>
      <c r="I15" s="35">
        <f>ROUND(D15/その２５!D15*100,1)</f>
        <v>6.6</v>
      </c>
    </row>
    <row r="16" spans="1:9" ht="35.25" customHeight="1">
      <c r="A16" s="9"/>
      <c r="B16" s="68" t="s">
        <v>14</v>
      </c>
      <c r="C16" s="12"/>
      <c r="D16" s="63">
        <v>1542263</v>
      </c>
      <c r="E16" s="63">
        <v>272106</v>
      </c>
      <c r="F16" s="63">
        <v>194</v>
      </c>
      <c r="G16" s="63">
        <v>1269963</v>
      </c>
      <c r="H16" s="63">
        <v>0</v>
      </c>
      <c r="I16" s="35">
        <f>ROUND(D16/その２５!D16*100,1)</f>
        <v>5.8</v>
      </c>
    </row>
    <row r="17" spans="1:9" ht="35.25" customHeight="1">
      <c r="A17" s="9"/>
      <c r="B17" s="68" t="s">
        <v>22</v>
      </c>
      <c r="C17" s="12"/>
      <c r="D17" s="63">
        <v>1522795</v>
      </c>
      <c r="E17" s="63">
        <v>400256</v>
      </c>
      <c r="F17" s="63">
        <v>33549</v>
      </c>
      <c r="G17" s="63">
        <v>1088990</v>
      </c>
      <c r="H17" s="63">
        <v>0</v>
      </c>
      <c r="I17" s="35">
        <f>ROUND(D17/その２５!D17*100,1)</f>
        <v>6.7</v>
      </c>
    </row>
    <row r="18" spans="1:9" ht="35.25" customHeight="1">
      <c r="A18" s="9"/>
      <c r="B18" s="68" t="s">
        <v>23</v>
      </c>
      <c r="C18" s="12"/>
      <c r="D18" s="63">
        <v>2640025</v>
      </c>
      <c r="E18" s="63">
        <v>975847</v>
      </c>
      <c r="F18" s="63">
        <v>39611</v>
      </c>
      <c r="G18" s="63">
        <v>1624567</v>
      </c>
      <c r="H18" s="63">
        <v>0</v>
      </c>
      <c r="I18" s="35">
        <f>ROUND(D18/その２５!D18*100,1)</f>
        <v>7</v>
      </c>
    </row>
    <row r="19" spans="1:9" ht="35.25" customHeight="1">
      <c r="A19" s="9"/>
      <c r="B19" s="68" t="s">
        <v>24</v>
      </c>
      <c r="C19" s="7"/>
      <c r="D19" s="63">
        <v>1190261</v>
      </c>
      <c r="E19" s="63">
        <v>312930</v>
      </c>
      <c r="F19" s="63">
        <v>1066</v>
      </c>
      <c r="G19" s="63">
        <v>876265</v>
      </c>
      <c r="H19" s="63">
        <v>0</v>
      </c>
      <c r="I19" s="35">
        <f>ROUND(D19/その２５!D19*100,1)</f>
        <v>6.1</v>
      </c>
    </row>
    <row r="20" spans="1:9" ht="35.25" customHeight="1">
      <c r="A20" s="9"/>
      <c r="B20" s="68" t="s">
        <v>25</v>
      </c>
      <c r="C20" s="12"/>
      <c r="D20" s="63">
        <v>1298159</v>
      </c>
      <c r="E20" s="63">
        <v>443501</v>
      </c>
      <c r="F20" s="63">
        <v>0</v>
      </c>
      <c r="G20" s="63">
        <v>854658</v>
      </c>
      <c r="H20" s="63">
        <v>0</v>
      </c>
      <c r="I20" s="35">
        <f>ROUND(D20/その２５!D20*100,1)</f>
        <v>6.2</v>
      </c>
    </row>
    <row r="21" spans="1:9" ht="35.25" customHeight="1">
      <c r="A21" s="9"/>
      <c r="B21" s="68" t="s">
        <v>26</v>
      </c>
      <c r="C21" s="12"/>
      <c r="D21" s="63">
        <v>2026569</v>
      </c>
      <c r="E21" s="63">
        <v>882780</v>
      </c>
      <c r="F21" s="63">
        <v>61876</v>
      </c>
      <c r="G21" s="63">
        <v>1081913</v>
      </c>
      <c r="H21" s="63">
        <v>0</v>
      </c>
      <c r="I21" s="35">
        <f>ROUND(D21/その２５!D21*100,1)</f>
        <v>6.8</v>
      </c>
    </row>
    <row r="22" spans="1:9" ht="35.25" customHeight="1">
      <c r="A22" s="9"/>
      <c r="B22" s="68" t="s">
        <v>27</v>
      </c>
      <c r="C22" s="12"/>
      <c r="D22" s="63">
        <v>3161251</v>
      </c>
      <c r="E22" s="63">
        <v>1081213</v>
      </c>
      <c r="F22" s="63">
        <v>20520</v>
      </c>
      <c r="G22" s="63">
        <v>2059518</v>
      </c>
      <c r="H22" s="63">
        <v>0</v>
      </c>
      <c r="I22" s="35">
        <f>ROUND(D22/その２５!D22*100,1)</f>
        <v>6.3</v>
      </c>
    </row>
    <row r="23" spans="1:9" ht="35.25" customHeight="1">
      <c r="A23" s="9"/>
      <c r="B23" s="68" t="s">
        <v>28</v>
      </c>
      <c r="C23" s="12"/>
      <c r="D23" s="63">
        <v>1163897</v>
      </c>
      <c r="E23" s="63">
        <v>365731</v>
      </c>
      <c r="F23" s="63">
        <v>24596</v>
      </c>
      <c r="G23" s="63">
        <v>773570</v>
      </c>
      <c r="H23" s="63">
        <v>0</v>
      </c>
      <c r="I23" s="35">
        <f>ROUND(D23/その２５!D23*100,1)</f>
        <v>5.3</v>
      </c>
    </row>
    <row r="24" spans="1:9" ht="52.5" customHeight="1">
      <c r="A24" s="9"/>
      <c r="B24" s="69" t="s">
        <v>29</v>
      </c>
      <c r="C24" s="12"/>
      <c r="D24" s="63">
        <f>SUM(D11:D23)</f>
        <v>33124249</v>
      </c>
      <c r="E24" s="63">
        <f>SUM(E11:E23)</f>
        <v>10136849</v>
      </c>
      <c r="F24" s="63">
        <f>SUM(F11:F23)</f>
        <v>247706</v>
      </c>
      <c r="G24" s="63">
        <f>SUM(G11:G23)</f>
        <v>22739694</v>
      </c>
      <c r="H24" s="63">
        <f>SUM(H11:H23)</f>
        <v>0</v>
      </c>
      <c r="I24" s="35">
        <f>ROUND(D24/その２５!D24*100,1)</f>
        <v>6.3</v>
      </c>
    </row>
    <row r="25" spans="1:9" ht="52.5" customHeight="1">
      <c r="A25" s="9"/>
      <c r="B25" s="68" t="s">
        <v>15</v>
      </c>
      <c r="C25" s="12"/>
      <c r="D25" s="63">
        <v>719623</v>
      </c>
      <c r="E25" s="63">
        <v>253460</v>
      </c>
      <c r="F25" s="63">
        <v>2</v>
      </c>
      <c r="G25" s="63">
        <v>466161</v>
      </c>
      <c r="H25" s="63">
        <v>0</v>
      </c>
      <c r="I25" s="35">
        <f>ROUND(D25/その２５!D25*100,1)</f>
        <v>8</v>
      </c>
    </row>
    <row r="26" spans="1:9" ht="35.25" customHeight="1">
      <c r="A26" s="9"/>
      <c r="B26" s="68" t="s">
        <v>16</v>
      </c>
      <c r="C26" s="12"/>
      <c r="D26" s="63">
        <v>437334</v>
      </c>
      <c r="E26" s="63">
        <v>178240</v>
      </c>
      <c r="F26" s="63">
        <v>0</v>
      </c>
      <c r="G26" s="63">
        <v>259094</v>
      </c>
      <c r="H26" s="63">
        <v>0</v>
      </c>
      <c r="I26" s="35">
        <f>ROUND(D26/その２５!D26*100,1)</f>
        <v>6.8</v>
      </c>
    </row>
    <row r="27" spans="1:9" ht="35.25" customHeight="1">
      <c r="A27" s="9"/>
      <c r="B27" s="68" t="s">
        <v>55</v>
      </c>
      <c r="C27" s="12"/>
      <c r="D27" s="63">
        <v>605420</v>
      </c>
      <c r="E27" s="63">
        <v>172617</v>
      </c>
      <c r="F27" s="63">
        <v>0</v>
      </c>
      <c r="G27" s="63">
        <v>432803</v>
      </c>
      <c r="H27" s="63">
        <v>0</v>
      </c>
      <c r="I27" s="35">
        <f>ROUND(D27/その２５!D27*100,1)</f>
        <v>6</v>
      </c>
    </row>
    <row r="28" spans="1:9" ht="35.25" customHeight="1">
      <c r="A28" s="9"/>
      <c r="B28" s="68" t="s">
        <v>17</v>
      </c>
      <c r="C28" s="12"/>
      <c r="D28" s="63">
        <v>260349</v>
      </c>
      <c r="E28" s="63">
        <v>73577</v>
      </c>
      <c r="F28" s="63">
        <v>0</v>
      </c>
      <c r="G28" s="63">
        <v>186772</v>
      </c>
      <c r="H28" s="63">
        <v>0</v>
      </c>
      <c r="I28" s="35">
        <f>ROUND(D28/その２５!D28*100,1)</f>
        <v>6.4</v>
      </c>
    </row>
    <row r="29" spans="1:9" ht="35.25" customHeight="1">
      <c r="A29" s="9"/>
      <c r="B29" s="68" t="s">
        <v>18</v>
      </c>
      <c r="C29" s="12"/>
      <c r="D29" s="63">
        <v>223401</v>
      </c>
      <c r="E29" s="63">
        <v>52954</v>
      </c>
      <c r="F29" s="63">
        <v>0</v>
      </c>
      <c r="G29" s="63">
        <v>170447</v>
      </c>
      <c r="H29" s="63">
        <v>0</v>
      </c>
      <c r="I29" s="35">
        <f>ROUND(D29/その２５!D29*100,1)</f>
        <v>5.9</v>
      </c>
    </row>
    <row r="30" spans="1:9" ht="35.25" customHeight="1">
      <c r="A30" s="9"/>
      <c r="B30" s="68" t="s">
        <v>19</v>
      </c>
      <c r="C30" s="12"/>
      <c r="D30" s="63">
        <v>399018</v>
      </c>
      <c r="E30" s="63">
        <v>249592</v>
      </c>
      <c r="F30" s="63">
        <v>0</v>
      </c>
      <c r="G30" s="63">
        <v>149426</v>
      </c>
      <c r="H30" s="63">
        <v>0</v>
      </c>
      <c r="I30" s="35">
        <f>ROUND(D30/その２５!D30*100,1)</f>
        <v>8</v>
      </c>
    </row>
    <row r="31" spans="1:9" ht="52.5" customHeight="1">
      <c r="A31" s="9"/>
      <c r="B31" s="69" t="s">
        <v>30</v>
      </c>
      <c r="C31" s="12"/>
      <c r="D31" s="63">
        <f>SUM(D25:D30)</f>
        <v>2645145</v>
      </c>
      <c r="E31" s="63">
        <f>SUM(E25:E30)</f>
        <v>980440</v>
      </c>
      <c r="F31" s="63">
        <f>SUM(F25:F30)</f>
        <v>2</v>
      </c>
      <c r="G31" s="63">
        <f>SUM(G25:G30)</f>
        <v>1664703</v>
      </c>
      <c r="H31" s="63">
        <f>SUM(H25:H30)</f>
        <v>0</v>
      </c>
      <c r="I31" s="35">
        <f>ROUND(D31/その２５!D31*100,1)</f>
        <v>6.9</v>
      </c>
    </row>
    <row r="32" spans="1:9" ht="52.5" customHeight="1">
      <c r="A32" s="9"/>
      <c r="B32" s="69" t="s">
        <v>31</v>
      </c>
      <c r="C32" s="12"/>
      <c r="D32" s="63">
        <f>D24+D31</f>
        <v>35769394</v>
      </c>
      <c r="E32" s="63">
        <f>E24+E31</f>
        <v>11117289</v>
      </c>
      <c r="F32" s="63">
        <f>F24+F31</f>
        <v>247708</v>
      </c>
      <c r="G32" s="63">
        <f>G24+G31</f>
        <v>24404397</v>
      </c>
      <c r="H32" s="63">
        <f>H24+H31</f>
        <v>0</v>
      </c>
      <c r="I32" s="35">
        <f>ROUND(D32/その２５!D32*100,1)</f>
        <v>6.3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1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721462</v>
      </c>
      <c r="E11" s="63">
        <v>142210</v>
      </c>
      <c r="F11" s="63">
        <v>512308</v>
      </c>
      <c r="G11" s="63">
        <v>19932</v>
      </c>
      <c r="H11" s="63">
        <v>47012</v>
      </c>
      <c r="I11" s="35">
        <f>ROUND(D11/その２５!D11*100,1)</f>
        <v>0.6</v>
      </c>
    </row>
    <row r="12" spans="1:9" ht="35.25" customHeight="1">
      <c r="A12" s="11"/>
      <c r="B12" s="68" t="s">
        <v>10</v>
      </c>
      <c r="C12" s="12"/>
      <c r="D12" s="63">
        <v>521736</v>
      </c>
      <c r="E12" s="63">
        <v>145393</v>
      </c>
      <c r="F12" s="63">
        <v>333338</v>
      </c>
      <c r="G12" s="63">
        <v>4109</v>
      </c>
      <c r="H12" s="63">
        <v>38896</v>
      </c>
      <c r="I12" s="35">
        <f>ROUND(D12/その２５!D12*100,1)</f>
        <v>1.2</v>
      </c>
    </row>
    <row r="13" spans="1:9" ht="35.25" customHeight="1">
      <c r="A13" s="9"/>
      <c r="B13" s="68" t="s">
        <v>11</v>
      </c>
      <c r="C13" s="12"/>
      <c r="D13" s="63">
        <v>504317</v>
      </c>
      <c r="E13" s="63">
        <v>162206</v>
      </c>
      <c r="F13" s="63">
        <v>290778</v>
      </c>
      <c r="G13" s="63">
        <v>222</v>
      </c>
      <c r="H13" s="63">
        <v>51111</v>
      </c>
      <c r="I13" s="35">
        <f>ROUND(D13/その２５!D13*100,1)</f>
        <v>0.9</v>
      </c>
    </row>
    <row r="14" spans="1:9" ht="35.25" customHeight="1">
      <c r="A14" s="9"/>
      <c r="B14" s="68" t="s">
        <v>12</v>
      </c>
      <c r="C14" s="12"/>
      <c r="D14" s="63">
        <v>342093</v>
      </c>
      <c r="E14" s="63">
        <v>47632</v>
      </c>
      <c r="F14" s="63">
        <v>294461</v>
      </c>
      <c r="G14" s="63">
        <v>0</v>
      </c>
      <c r="H14" s="63">
        <v>0</v>
      </c>
      <c r="I14" s="35">
        <f>ROUND(D14/その２５!D14*100,1)</f>
        <v>1</v>
      </c>
    </row>
    <row r="15" spans="1:9" ht="35.25" customHeight="1">
      <c r="A15" s="9"/>
      <c r="B15" s="68" t="s">
        <v>13</v>
      </c>
      <c r="C15" s="12"/>
      <c r="D15" s="63">
        <v>211563</v>
      </c>
      <c r="E15" s="63">
        <v>30213</v>
      </c>
      <c r="F15" s="63">
        <v>110329</v>
      </c>
      <c r="G15" s="63">
        <v>0</v>
      </c>
      <c r="H15" s="63">
        <v>71021</v>
      </c>
      <c r="I15" s="35">
        <f>ROUND(D15/その２５!D15*100,1)</f>
        <v>0.5</v>
      </c>
    </row>
    <row r="16" spans="1:9" ht="35.25" customHeight="1">
      <c r="A16" s="9"/>
      <c r="B16" s="68" t="s">
        <v>14</v>
      </c>
      <c r="C16" s="12"/>
      <c r="D16" s="63">
        <v>119054</v>
      </c>
      <c r="E16" s="63">
        <v>18433</v>
      </c>
      <c r="F16" s="63">
        <v>76874</v>
      </c>
      <c r="G16" s="63">
        <v>7141</v>
      </c>
      <c r="H16" s="63">
        <v>16606</v>
      </c>
      <c r="I16" s="35">
        <f>ROUND(D16/その２５!D16*100,1)</f>
        <v>0.4</v>
      </c>
    </row>
    <row r="17" spans="1:9" ht="35.25" customHeight="1">
      <c r="A17" s="9"/>
      <c r="B17" s="68" t="s">
        <v>22</v>
      </c>
      <c r="C17" s="12"/>
      <c r="D17" s="63">
        <v>167093</v>
      </c>
      <c r="E17" s="63">
        <v>35505</v>
      </c>
      <c r="F17" s="63">
        <v>79259</v>
      </c>
      <c r="G17" s="63">
        <v>0</v>
      </c>
      <c r="H17" s="63">
        <v>52329</v>
      </c>
      <c r="I17" s="35">
        <f>ROUND(D17/その２５!D17*100,1)</f>
        <v>0.7</v>
      </c>
    </row>
    <row r="18" spans="1:9" ht="35.25" customHeight="1">
      <c r="A18" s="9"/>
      <c r="B18" s="68" t="s">
        <v>23</v>
      </c>
      <c r="C18" s="12"/>
      <c r="D18" s="63">
        <v>150227</v>
      </c>
      <c r="E18" s="63">
        <v>17252</v>
      </c>
      <c r="F18" s="63">
        <v>119367</v>
      </c>
      <c r="G18" s="63">
        <v>13608</v>
      </c>
      <c r="H18" s="63">
        <v>0</v>
      </c>
      <c r="I18" s="35">
        <f>ROUND(D18/その２５!D18*100,1)</f>
        <v>0.4</v>
      </c>
    </row>
    <row r="19" spans="1:9" ht="35.25" customHeight="1">
      <c r="A19" s="9"/>
      <c r="B19" s="68" t="s">
        <v>24</v>
      </c>
      <c r="C19" s="7"/>
      <c r="D19" s="63">
        <v>605447</v>
      </c>
      <c r="E19" s="63">
        <v>12998</v>
      </c>
      <c r="F19" s="63">
        <v>572036</v>
      </c>
      <c r="G19" s="63">
        <v>0</v>
      </c>
      <c r="H19" s="63">
        <v>20413</v>
      </c>
      <c r="I19" s="35">
        <f>ROUND(D19/その２５!D19*100,1)</f>
        <v>3.1</v>
      </c>
    </row>
    <row r="20" spans="1:9" ht="35.25" customHeight="1">
      <c r="A20" s="9"/>
      <c r="B20" s="68" t="s">
        <v>25</v>
      </c>
      <c r="C20" s="12"/>
      <c r="D20" s="63">
        <v>31873</v>
      </c>
      <c r="E20" s="63">
        <v>27946</v>
      </c>
      <c r="F20" s="63">
        <v>1</v>
      </c>
      <c r="G20" s="63">
        <v>3926</v>
      </c>
      <c r="H20" s="63">
        <v>0</v>
      </c>
      <c r="I20" s="35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99773</v>
      </c>
      <c r="E21" s="63">
        <v>19452</v>
      </c>
      <c r="F21" s="63">
        <v>65220</v>
      </c>
      <c r="G21" s="63">
        <v>0</v>
      </c>
      <c r="H21" s="63">
        <v>15101</v>
      </c>
      <c r="I21" s="35">
        <f>ROUND(D21/その２５!D21*100,1)</f>
        <v>0.3</v>
      </c>
    </row>
    <row r="22" spans="1:9" ht="35.25" customHeight="1">
      <c r="A22" s="9"/>
      <c r="B22" s="68" t="s">
        <v>27</v>
      </c>
      <c r="C22" s="12"/>
      <c r="D22" s="63">
        <v>223341</v>
      </c>
      <c r="E22" s="63">
        <v>179188</v>
      </c>
      <c r="F22" s="63">
        <v>31201</v>
      </c>
      <c r="G22" s="63">
        <v>0</v>
      </c>
      <c r="H22" s="63">
        <v>12952</v>
      </c>
      <c r="I22" s="35">
        <f>ROUND(D22/その２５!D22*100,1)</f>
        <v>0.4</v>
      </c>
    </row>
    <row r="23" spans="1:9" ht="35.25" customHeight="1">
      <c r="A23" s="9"/>
      <c r="B23" s="68" t="s">
        <v>28</v>
      </c>
      <c r="C23" s="12"/>
      <c r="D23" s="63">
        <v>110357</v>
      </c>
      <c r="E23" s="63">
        <v>32730</v>
      </c>
      <c r="F23" s="63">
        <v>64031</v>
      </c>
      <c r="G23" s="63">
        <v>0</v>
      </c>
      <c r="H23" s="63">
        <v>13596</v>
      </c>
      <c r="I23" s="35">
        <f>ROUND(D23/その２５!D23*100,1)</f>
        <v>0.5</v>
      </c>
    </row>
    <row r="24" spans="1:9" ht="52.5" customHeight="1">
      <c r="A24" s="9"/>
      <c r="B24" s="69" t="s">
        <v>29</v>
      </c>
      <c r="C24" s="12"/>
      <c r="D24" s="63">
        <f>SUM(D11:D23)</f>
        <v>3808336</v>
      </c>
      <c r="E24" s="63">
        <f>SUM(E11:E23)</f>
        <v>871158</v>
      </c>
      <c r="F24" s="63">
        <f>SUM(F11:F23)</f>
        <v>2549203</v>
      </c>
      <c r="G24" s="63">
        <f>SUM(G11:G23)</f>
        <v>48938</v>
      </c>
      <c r="H24" s="63">
        <f>SUM(H11:H23)</f>
        <v>339037</v>
      </c>
      <c r="I24" s="35">
        <f>ROUND(D24/その２５!D24*100,1)</f>
        <v>0.7</v>
      </c>
    </row>
    <row r="25" spans="1:9" ht="52.5" customHeight="1">
      <c r="A25" s="9"/>
      <c r="B25" s="68" t="s">
        <v>15</v>
      </c>
      <c r="C25" s="12"/>
      <c r="D25" s="63">
        <v>8205</v>
      </c>
      <c r="E25" s="63">
        <v>2560</v>
      </c>
      <c r="F25" s="63">
        <v>3112</v>
      </c>
      <c r="G25" s="63">
        <v>0</v>
      </c>
      <c r="H25" s="63">
        <v>2533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11760</v>
      </c>
      <c r="E26" s="63">
        <v>4626</v>
      </c>
      <c r="F26" s="63">
        <v>932</v>
      </c>
      <c r="G26" s="63">
        <v>0</v>
      </c>
      <c r="H26" s="63">
        <v>6202</v>
      </c>
      <c r="I26" s="35">
        <f>ROUND(D26/その２５!D26*100,1)</f>
        <v>0.2</v>
      </c>
    </row>
    <row r="27" spans="1:9" ht="35.25" customHeight="1">
      <c r="A27" s="9"/>
      <c r="B27" s="68" t="s">
        <v>55</v>
      </c>
      <c r="C27" s="12"/>
      <c r="D27" s="63">
        <v>79277</v>
      </c>
      <c r="E27" s="63">
        <v>5890</v>
      </c>
      <c r="F27" s="63">
        <v>71418</v>
      </c>
      <c r="G27" s="63">
        <v>1969</v>
      </c>
      <c r="H27" s="63">
        <v>0</v>
      </c>
      <c r="I27" s="35">
        <f>ROUND(D27/その２５!D27*100,1)</f>
        <v>0.8</v>
      </c>
    </row>
    <row r="28" spans="1:9" ht="35.25" customHeight="1">
      <c r="A28" s="9"/>
      <c r="B28" s="68" t="s">
        <v>17</v>
      </c>
      <c r="C28" s="12"/>
      <c r="D28" s="63">
        <v>7125</v>
      </c>
      <c r="E28" s="63">
        <v>4123</v>
      </c>
      <c r="F28" s="63">
        <v>1808</v>
      </c>
      <c r="G28" s="63">
        <v>1194</v>
      </c>
      <c r="H28" s="63">
        <v>0</v>
      </c>
      <c r="I28" s="35">
        <f>ROUND(D28/その２５!D28*100,1)</f>
        <v>0.2</v>
      </c>
    </row>
    <row r="29" spans="1:9" ht="35.25" customHeight="1">
      <c r="A29" s="9"/>
      <c r="B29" s="68" t="s">
        <v>18</v>
      </c>
      <c r="C29" s="12"/>
      <c r="D29" s="63">
        <v>15227</v>
      </c>
      <c r="E29" s="63">
        <v>1334</v>
      </c>
      <c r="F29" s="63">
        <v>10655</v>
      </c>
      <c r="G29" s="63">
        <v>0</v>
      </c>
      <c r="H29" s="63">
        <v>3238</v>
      </c>
      <c r="I29" s="35">
        <f>ROUND(D29/その２５!D29*100,1)</f>
        <v>0.4</v>
      </c>
    </row>
    <row r="30" spans="1:9" ht="35.25" customHeight="1">
      <c r="A30" s="9"/>
      <c r="B30" s="68" t="s">
        <v>19</v>
      </c>
      <c r="C30" s="12"/>
      <c r="D30" s="63">
        <v>6608</v>
      </c>
      <c r="E30" s="63">
        <v>3989</v>
      </c>
      <c r="F30" s="63">
        <v>1608</v>
      </c>
      <c r="G30" s="63">
        <v>0</v>
      </c>
      <c r="H30" s="63">
        <v>1011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128202</v>
      </c>
      <c r="E31" s="63">
        <f>SUM(E25:E30)</f>
        <v>22522</v>
      </c>
      <c r="F31" s="63">
        <f>SUM(F25:F30)</f>
        <v>89533</v>
      </c>
      <c r="G31" s="63">
        <f>SUM(G25:G30)</f>
        <v>3163</v>
      </c>
      <c r="H31" s="63">
        <f>SUM(H25:H30)</f>
        <v>12984</v>
      </c>
      <c r="I31" s="35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3936538</v>
      </c>
      <c r="E32" s="63">
        <f>E24+E31</f>
        <v>893680</v>
      </c>
      <c r="F32" s="63">
        <f>F24+F31</f>
        <v>2638736</v>
      </c>
      <c r="G32" s="63">
        <f>G24+G31</f>
        <v>52101</v>
      </c>
      <c r="H32" s="63">
        <f>H24+H31</f>
        <v>352021</v>
      </c>
      <c r="I32" s="35">
        <f>ROUND(D32/その２５!D32*100,1)</f>
        <v>0.7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  <row r="306" ht="13.5">
      <c r="I306" s="61"/>
    </row>
    <row r="307" ht="13.5">
      <c r="I307" s="61"/>
    </row>
    <row r="308" ht="13.5">
      <c r="I308" s="61"/>
    </row>
    <row r="309" ht="13.5">
      <c r="I309" s="61"/>
    </row>
    <row r="310" ht="13.5">
      <c r="I310" s="61"/>
    </row>
    <row r="311" ht="13.5">
      <c r="I311" s="61"/>
    </row>
    <row r="312" ht="13.5">
      <c r="I312" s="61"/>
    </row>
    <row r="313" ht="13.5">
      <c r="I313" s="61"/>
    </row>
    <row r="314" ht="13.5">
      <c r="I314" s="61"/>
    </row>
    <row r="315" ht="13.5">
      <c r="I315" s="61"/>
    </row>
    <row r="316" ht="13.5">
      <c r="I316" s="61"/>
    </row>
    <row r="317" ht="13.5">
      <c r="I317" s="61"/>
    </row>
    <row r="318" ht="13.5">
      <c r="I318" s="61"/>
    </row>
    <row r="319" ht="13.5">
      <c r="I319" s="61"/>
    </row>
    <row r="320" ht="13.5">
      <c r="I320" s="61"/>
    </row>
    <row r="321" ht="13.5">
      <c r="I321" s="61"/>
    </row>
    <row r="322" ht="13.5">
      <c r="I322" s="61"/>
    </row>
    <row r="323" ht="13.5">
      <c r="I323" s="61"/>
    </row>
    <row r="324" ht="13.5">
      <c r="I324" s="61"/>
    </row>
    <row r="325" ht="13.5">
      <c r="I325" s="61"/>
    </row>
    <row r="326" ht="13.5">
      <c r="I326" s="61"/>
    </row>
    <row r="327" ht="13.5">
      <c r="I327" s="61"/>
    </row>
    <row r="328" ht="13.5">
      <c r="I328" s="61"/>
    </row>
    <row r="329" ht="13.5">
      <c r="I329" s="61"/>
    </row>
    <row r="330" ht="13.5">
      <c r="I330" s="61"/>
    </row>
    <row r="331" ht="13.5">
      <c r="I331" s="61"/>
    </row>
    <row r="332" ht="13.5">
      <c r="I332" s="61"/>
    </row>
    <row r="333" ht="13.5">
      <c r="I333" s="61"/>
    </row>
    <row r="334" ht="13.5">
      <c r="I334" s="61"/>
    </row>
    <row r="335" ht="13.5">
      <c r="I335" s="61"/>
    </row>
    <row r="336" ht="13.5">
      <c r="I336" s="61"/>
    </row>
    <row r="337" ht="13.5">
      <c r="I337" s="61"/>
    </row>
    <row r="338" ht="13.5">
      <c r="I338" s="61"/>
    </row>
    <row r="339" ht="13.5">
      <c r="I339" s="61"/>
    </row>
    <row r="340" ht="13.5">
      <c r="I340" s="61"/>
    </row>
    <row r="341" ht="13.5">
      <c r="I341" s="61"/>
    </row>
    <row r="342" ht="13.5">
      <c r="I342" s="61"/>
    </row>
    <row r="343" ht="13.5">
      <c r="I343" s="61"/>
    </row>
    <row r="344" ht="13.5">
      <c r="I344" s="61"/>
    </row>
    <row r="345" ht="13.5">
      <c r="I345" s="61"/>
    </row>
    <row r="346" ht="13.5">
      <c r="I346" s="61"/>
    </row>
    <row r="347" ht="13.5">
      <c r="I347" s="61"/>
    </row>
    <row r="348" ht="13.5">
      <c r="I348" s="61"/>
    </row>
    <row r="349" ht="13.5">
      <c r="I349" s="61"/>
    </row>
    <row r="350" ht="13.5">
      <c r="I350" s="61"/>
    </row>
    <row r="351" ht="13.5">
      <c r="I351" s="61"/>
    </row>
    <row r="352" ht="13.5">
      <c r="I352" s="61"/>
    </row>
    <row r="353" ht="13.5">
      <c r="I353" s="61"/>
    </row>
    <row r="354" ht="13.5">
      <c r="I354" s="61"/>
    </row>
    <row r="355" ht="13.5">
      <c r="I355" s="61"/>
    </row>
    <row r="356" ht="13.5">
      <c r="I356" s="61"/>
    </row>
    <row r="357" ht="13.5">
      <c r="I357" s="61"/>
    </row>
    <row r="358" ht="13.5">
      <c r="I358" s="61"/>
    </row>
    <row r="359" ht="13.5">
      <c r="I359" s="61"/>
    </row>
    <row r="360" ht="13.5">
      <c r="I360" s="61"/>
    </row>
    <row r="361" ht="13.5">
      <c r="I361" s="61"/>
    </row>
    <row r="362" ht="13.5">
      <c r="I362" s="61"/>
    </row>
    <row r="363" ht="13.5">
      <c r="I363" s="61"/>
    </row>
    <row r="364" ht="13.5">
      <c r="I364" s="61"/>
    </row>
    <row r="365" ht="13.5">
      <c r="I365" s="61"/>
    </row>
    <row r="366" ht="13.5">
      <c r="I366" s="61"/>
    </row>
    <row r="367" ht="13.5">
      <c r="I367" s="61"/>
    </row>
    <row r="368" ht="13.5">
      <c r="I368" s="61"/>
    </row>
    <row r="369" ht="13.5">
      <c r="I369" s="61"/>
    </row>
    <row r="370" ht="13.5">
      <c r="I370" s="61"/>
    </row>
    <row r="371" ht="13.5">
      <c r="I371" s="61"/>
    </row>
    <row r="372" ht="13.5">
      <c r="I372" s="61"/>
    </row>
    <row r="373" ht="13.5">
      <c r="I373" s="61"/>
    </row>
    <row r="374" ht="13.5">
      <c r="I374" s="61"/>
    </row>
    <row r="375" ht="13.5">
      <c r="I375" s="61"/>
    </row>
    <row r="376" ht="13.5">
      <c r="I376" s="61"/>
    </row>
    <row r="377" ht="13.5">
      <c r="I377" s="61"/>
    </row>
    <row r="378" ht="13.5">
      <c r="I378" s="61"/>
    </row>
    <row r="379" ht="13.5">
      <c r="I379" s="61"/>
    </row>
    <row r="380" ht="13.5">
      <c r="I380" s="61"/>
    </row>
    <row r="381" ht="13.5">
      <c r="I381" s="61"/>
    </row>
    <row r="382" ht="13.5">
      <c r="I382" s="61"/>
    </row>
    <row r="383" ht="13.5">
      <c r="I383" s="61"/>
    </row>
    <row r="384" ht="13.5">
      <c r="I384" s="61"/>
    </row>
    <row r="385" ht="13.5">
      <c r="I385" s="61"/>
    </row>
    <row r="386" ht="13.5">
      <c r="I386" s="61"/>
    </row>
    <row r="387" ht="13.5">
      <c r="I387" s="61"/>
    </row>
    <row r="388" ht="13.5">
      <c r="I388" s="61"/>
    </row>
    <row r="389" ht="13.5">
      <c r="I389" s="61"/>
    </row>
    <row r="390" ht="13.5">
      <c r="I390" s="61"/>
    </row>
    <row r="391" ht="13.5">
      <c r="I391" s="61"/>
    </row>
    <row r="392" ht="13.5">
      <c r="I392" s="61"/>
    </row>
    <row r="393" ht="13.5">
      <c r="I393" s="61"/>
    </row>
    <row r="394" ht="13.5">
      <c r="I394" s="61"/>
    </row>
    <row r="395" ht="13.5">
      <c r="I395" s="61"/>
    </row>
    <row r="396" ht="13.5">
      <c r="I396" s="61"/>
    </row>
    <row r="397" ht="13.5">
      <c r="I397" s="61"/>
    </row>
    <row r="398" ht="13.5">
      <c r="I398" s="61"/>
    </row>
    <row r="399" ht="13.5">
      <c r="I399" s="61"/>
    </row>
    <row r="400" ht="13.5">
      <c r="I400" s="61"/>
    </row>
    <row r="401" ht="13.5">
      <c r="I401" s="61"/>
    </row>
    <row r="402" ht="13.5">
      <c r="I402" s="61"/>
    </row>
    <row r="403" ht="13.5">
      <c r="I403" s="61"/>
    </row>
    <row r="404" ht="13.5">
      <c r="I404" s="61"/>
    </row>
    <row r="405" ht="13.5">
      <c r="I405" s="61"/>
    </row>
    <row r="406" ht="13.5">
      <c r="I406" s="61"/>
    </row>
    <row r="407" ht="13.5">
      <c r="I407" s="61"/>
    </row>
    <row r="408" ht="13.5">
      <c r="I408" s="61"/>
    </row>
    <row r="409" ht="13.5">
      <c r="I409" s="61"/>
    </row>
    <row r="410" ht="13.5">
      <c r="I410" s="61"/>
    </row>
    <row r="411" ht="13.5">
      <c r="I411" s="61"/>
    </row>
    <row r="412" ht="13.5">
      <c r="I412" s="61"/>
    </row>
    <row r="413" ht="13.5">
      <c r="I413" s="61"/>
    </row>
    <row r="414" ht="13.5">
      <c r="I414" s="61"/>
    </row>
    <row r="415" ht="13.5">
      <c r="I415" s="61"/>
    </row>
    <row r="416" ht="13.5">
      <c r="I416" s="61"/>
    </row>
    <row r="417" ht="13.5">
      <c r="I417" s="61"/>
    </row>
    <row r="418" ht="13.5">
      <c r="I418" s="61"/>
    </row>
    <row r="419" ht="13.5">
      <c r="I419" s="61"/>
    </row>
    <row r="420" ht="13.5">
      <c r="I420" s="61"/>
    </row>
    <row r="421" ht="13.5">
      <c r="I421" s="61"/>
    </row>
    <row r="422" ht="13.5">
      <c r="I422" s="61"/>
    </row>
    <row r="423" ht="13.5">
      <c r="I423" s="61"/>
    </row>
    <row r="424" ht="13.5">
      <c r="I424" s="61"/>
    </row>
    <row r="425" ht="13.5">
      <c r="I425" s="61"/>
    </row>
    <row r="426" ht="13.5">
      <c r="I426" s="61"/>
    </row>
    <row r="427" ht="13.5">
      <c r="I427" s="61"/>
    </row>
    <row r="428" ht="13.5">
      <c r="I428" s="61"/>
    </row>
    <row r="429" ht="13.5">
      <c r="I429" s="61"/>
    </row>
    <row r="430" ht="13.5">
      <c r="I430" s="61"/>
    </row>
    <row r="431" ht="13.5">
      <c r="I431" s="61"/>
    </row>
    <row r="432" ht="13.5">
      <c r="I432" s="61"/>
    </row>
    <row r="433" ht="13.5">
      <c r="I433" s="61"/>
    </row>
    <row r="434" ht="13.5">
      <c r="I434" s="61"/>
    </row>
    <row r="435" ht="13.5">
      <c r="I435" s="61"/>
    </row>
    <row r="436" ht="13.5">
      <c r="I436" s="61"/>
    </row>
    <row r="437" ht="13.5">
      <c r="I437" s="61"/>
    </row>
    <row r="438" ht="13.5">
      <c r="I438" s="61"/>
    </row>
    <row r="439" ht="13.5">
      <c r="I439" s="61"/>
    </row>
    <row r="440" ht="13.5">
      <c r="I440" s="61"/>
    </row>
    <row r="441" ht="13.5">
      <c r="I441" s="61"/>
    </row>
    <row r="442" ht="13.5">
      <c r="I442" s="61"/>
    </row>
    <row r="443" ht="13.5">
      <c r="I443" s="61"/>
    </row>
    <row r="444" ht="13.5">
      <c r="I444" s="61"/>
    </row>
    <row r="445" ht="13.5">
      <c r="I445" s="61"/>
    </row>
    <row r="446" ht="13.5">
      <c r="I446" s="61"/>
    </row>
    <row r="447" ht="13.5">
      <c r="I447" s="61"/>
    </row>
    <row r="448" ht="13.5">
      <c r="I448" s="61"/>
    </row>
    <row r="449" ht="13.5">
      <c r="I449" s="61"/>
    </row>
    <row r="450" ht="13.5">
      <c r="I450" s="61"/>
    </row>
    <row r="451" ht="13.5">
      <c r="I451" s="61"/>
    </row>
    <row r="452" ht="13.5">
      <c r="I452" s="61"/>
    </row>
    <row r="453" ht="13.5">
      <c r="I453" s="61"/>
    </row>
    <row r="454" ht="13.5">
      <c r="I454" s="61"/>
    </row>
    <row r="455" ht="13.5">
      <c r="I455" s="61"/>
    </row>
    <row r="456" ht="13.5">
      <c r="I456" s="61"/>
    </row>
    <row r="457" ht="13.5">
      <c r="I457" s="61"/>
    </row>
    <row r="458" ht="13.5">
      <c r="I458" s="61"/>
    </row>
    <row r="459" ht="13.5">
      <c r="I459" s="61"/>
    </row>
    <row r="460" ht="13.5">
      <c r="I460" s="61"/>
    </row>
    <row r="461" ht="13.5">
      <c r="I461" s="61"/>
    </row>
    <row r="462" ht="13.5">
      <c r="I462" s="61"/>
    </row>
    <row r="463" ht="13.5">
      <c r="I463" s="61"/>
    </row>
    <row r="464" ht="13.5">
      <c r="I464" s="61"/>
    </row>
    <row r="465" ht="13.5">
      <c r="I465" s="61"/>
    </row>
    <row r="466" ht="13.5">
      <c r="I466" s="61"/>
    </row>
    <row r="467" ht="13.5">
      <c r="I467" s="61"/>
    </row>
    <row r="468" ht="13.5">
      <c r="I468" s="61"/>
    </row>
    <row r="469" ht="13.5">
      <c r="I469" s="61"/>
    </row>
    <row r="470" ht="13.5">
      <c r="I470" s="61"/>
    </row>
    <row r="471" ht="13.5">
      <c r="I471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J1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20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752962</v>
      </c>
      <c r="E11" s="63">
        <v>0</v>
      </c>
      <c r="F11" s="63">
        <v>0</v>
      </c>
      <c r="G11" s="63">
        <v>0</v>
      </c>
      <c r="H11" s="63">
        <v>752962</v>
      </c>
      <c r="I11" s="35">
        <f>ROUND(D11/その２５!D11*100,1)</f>
        <v>0.6</v>
      </c>
    </row>
    <row r="12" spans="1:9" ht="35.25" customHeight="1">
      <c r="A12" s="9"/>
      <c r="B12" s="68" t="s">
        <v>10</v>
      </c>
      <c r="C12" s="12"/>
      <c r="D12" s="63">
        <v>263002</v>
      </c>
      <c r="E12" s="63">
        <v>0</v>
      </c>
      <c r="F12" s="63">
        <v>0</v>
      </c>
      <c r="G12" s="63">
        <v>0</v>
      </c>
      <c r="H12" s="63">
        <v>263002</v>
      </c>
      <c r="I12" s="35">
        <f>ROUND(D12/その２５!D12*100,1)</f>
        <v>0.6</v>
      </c>
    </row>
    <row r="13" spans="1:9" ht="35.25" customHeight="1">
      <c r="A13" s="9"/>
      <c r="B13" s="68" t="s">
        <v>11</v>
      </c>
      <c r="C13" s="12"/>
      <c r="D13" s="63">
        <v>428304</v>
      </c>
      <c r="E13" s="63">
        <v>0</v>
      </c>
      <c r="F13" s="63">
        <v>0</v>
      </c>
      <c r="G13" s="63">
        <v>0</v>
      </c>
      <c r="H13" s="63">
        <v>428304</v>
      </c>
      <c r="I13" s="35">
        <f>ROUND(D13/その２５!D13*100,1)</f>
        <v>0.7</v>
      </c>
    </row>
    <row r="14" spans="1:9" ht="35.25" customHeight="1">
      <c r="A14" s="9"/>
      <c r="B14" s="68" t="s">
        <v>12</v>
      </c>
      <c r="C14" s="12"/>
      <c r="D14" s="63">
        <v>214823</v>
      </c>
      <c r="E14" s="63">
        <v>0</v>
      </c>
      <c r="F14" s="63">
        <v>0</v>
      </c>
      <c r="G14" s="63">
        <v>0</v>
      </c>
      <c r="H14" s="63">
        <v>214823</v>
      </c>
      <c r="I14" s="35">
        <f>ROUND(D14/その２５!D14*100,1)</f>
        <v>0.7</v>
      </c>
    </row>
    <row r="15" spans="1:9" ht="35.25" customHeight="1">
      <c r="A15" s="9"/>
      <c r="B15" s="68" t="s">
        <v>13</v>
      </c>
      <c r="C15" s="12"/>
      <c r="D15" s="63">
        <v>284741</v>
      </c>
      <c r="E15" s="63">
        <v>0</v>
      </c>
      <c r="F15" s="63">
        <v>0</v>
      </c>
      <c r="G15" s="63">
        <v>0</v>
      </c>
      <c r="H15" s="63">
        <v>284741</v>
      </c>
      <c r="I15" s="35">
        <f>ROUND(D15/その２５!D15*100,1)</f>
        <v>0.6</v>
      </c>
    </row>
    <row r="16" spans="1:9" ht="35.25" customHeight="1">
      <c r="A16" s="9"/>
      <c r="B16" s="68" t="s">
        <v>14</v>
      </c>
      <c r="C16" s="12"/>
      <c r="D16" s="63">
        <v>187064</v>
      </c>
      <c r="E16" s="63">
        <v>0</v>
      </c>
      <c r="F16" s="63">
        <v>0</v>
      </c>
      <c r="G16" s="63">
        <v>0</v>
      </c>
      <c r="H16" s="63">
        <v>187064</v>
      </c>
      <c r="I16" s="35">
        <f>ROUND(D16/その２５!D16*100,1)</f>
        <v>0.7</v>
      </c>
    </row>
    <row r="17" spans="1:9" ht="35.25" customHeight="1">
      <c r="A17" s="9"/>
      <c r="B17" s="68" t="s">
        <v>22</v>
      </c>
      <c r="C17" s="12"/>
      <c r="D17" s="63">
        <v>150630</v>
      </c>
      <c r="E17" s="63">
        <v>0</v>
      </c>
      <c r="F17" s="63">
        <v>0</v>
      </c>
      <c r="G17" s="63">
        <v>0</v>
      </c>
      <c r="H17" s="63">
        <v>150630</v>
      </c>
      <c r="I17" s="35">
        <f>ROUND(D17/その２５!D17*100,1)</f>
        <v>0.7</v>
      </c>
    </row>
    <row r="18" spans="1:9" ht="35.25" customHeight="1">
      <c r="A18" s="9"/>
      <c r="B18" s="68" t="s">
        <v>23</v>
      </c>
      <c r="C18" s="12"/>
      <c r="D18" s="63">
        <v>348888</v>
      </c>
      <c r="E18" s="63">
        <v>0</v>
      </c>
      <c r="F18" s="63">
        <v>0</v>
      </c>
      <c r="G18" s="63">
        <v>0</v>
      </c>
      <c r="H18" s="63">
        <v>348888</v>
      </c>
      <c r="I18" s="35">
        <f>ROUND(D18/その２５!D18*100,1)</f>
        <v>0.9</v>
      </c>
    </row>
    <row r="19" spans="1:9" ht="35.25" customHeight="1">
      <c r="A19" s="9"/>
      <c r="B19" s="68" t="s">
        <v>24</v>
      </c>
      <c r="C19" s="7"/>
      <c r="D19" s="63">
        <v>136666</v>
      </c>
      <c r="E19" s="63">
        <v>0</v>
      </c>
      <c r="F19" s="63">
        <v>0</v>
      </c>
      <c r="G19" s="63">
        <v>0</v>
      </c>
      <c r="H19" s="63">
        <v>136666</v>
      </c>
      <c r="I19" s="35">
        <f>ROUND(D19/その２５!D19*100,1)</f>
        <v>0.7</v>
      </c>
    </row>
    <row r="20" spans="1:9" ht="35.25" customHeight="1">
      <c r="A20" s="9"/>
      <c r="B20" s="68" t="s">
        <v>25</v>
      </c>
      <c r="C20" s="12"/>
      <c r="D20" s="63">
        <v>135934</v>
      </c>
      <c r="E20" s="63">
        <v>0</v>
      </c>
      <c r="F20" s="63">
        <v>0</v>
      </c>
      <c r="G20" s="63">
        <v>0</v>
      </c>
      <c r="H20" s="63">
        <v>135934</v>
      </c>
      <c r="I20" s="35">
        <f>ROUND(D20/その２５!D20*100,1)</f>
        <v>0.7</v>
      </c>
    </row>
    <row r="21" spans="1:9" ht="35.25" customHeight="1">
      <c r="A21" s="9"/>
      <c r="B21" s="68" t="s">
        <v>26</v>
      </c>
      <c r="C21" s="12"/>
      <c r="D21" s="63">
        <v>241859</v>
      </c>
      <c r="E21" s="63">
        <v>0</v>
      </c>
      <c r="F21" s="63">
        <v>0</v>
      </c>
      <c r="G21" s="63">
        <v>0</v>
      </c>
      <c r="H21" s="63">
        <v>241859</v>
      </c>
      <c r="I21" s="35">
        <f>ROUND(D21/その２５!D21*100,1)</f>
        <v>0.8</v>
      </c>
    </row>
    <row r="22" spans="1:9" ht="35.25" customHeight="1">
      <c r="A22" s="9"/>
      <c r="B22" s="68" t="s">
        <v>27</v>
      </c>
      <c r="C22" s="12"/>
      <c r="D22" s="63">
        <v>326367</v>
      </c>
      <c r="E22" s="63">
        <v>0</v>
      </c>
      <c r="F22" s="63">
        <v>0</v>
      </c>
      <c r="G22" s="63">
        <v>0</v>
      </c>
      <c r="H22" s="63">
        <v>326367</v>
      </c>
      <c r="I22" s="35">
        <f>ROUND(D22/その２５!D22*100,1)</f>
        <v>0.6</v>
      </c>
    </row>
    <row r="23" spans="1:9" ht="35.25" customHeight="1">
      <c r="A23" s="9"/>
      <c r="B23" s="68" t="s">
        <v>28</v>
      </c>
      <c r="C23" s="12"/>
      <c r="D23" s="63">
        <v>137074</v>
      </c>
      <c r="E23" s="63">
        <v>0</v>
      </c>
      <c r="F23" s="63">
        <v>0</v>
      </c>
      <c r="G23" s="63">
        <v>0</v>
      </c>
      <c r="H23" s="63">
        <v>137074</v>
      </c>
      <c r="I23" s="35">
        <f>ROUND(D23/その２５!D23*100,1)</f>
        <v>0.6</v>
      </c>
    </row>
    <row r="24" spans="1:9" ht="52.5" customHeight="1">
      <c r="A24" s="9"/>
      <c r="B24" s="69" t="s">
        <v>29</v>
      </c>
      <c r="C24" s="12"/>
      <c r="D24" s="63">
        <f>SUM(D11:D23)</f>
        <v>3608314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3608314</v>
      </c>
      <c r="I24" s="35">
        <f>ROUND(D24/その２５!D24*100,1)</f>
        <v>0.7</v>
      </c>
    </row>
    <row r="25" spans="1:9" ht="52.5" customHeight="1">
      <c r="A25" s="9"/>
      <c r="B25" s="68" t="s">
        <v>15</v>
      </c>
      <c r="C25" s="12"/>
      <c r="D25" s="63">
        <v>79090</v>
      </c>
      <c r="E25" s="63">
        <v>0</v>
      </c>
      <c r="F25" s="63">
        <v>0</v>
      </c>
      <c r="G25" s="63">
        <v>0</v>
      </c>
      <c r="H25" s="63">
        <v>79090</v>
      </c>
      <c r="I25" s="35">
        <f>ROUND(D25/その２５!D25*100,1)</f>
        <v>0.9</v>
      </c>
    </row>
    <row r="26" spans="1:9" ht="35.25" customHeight="1">
      <c r="A26" s="9"/>
      <c r="B26" s="68" t="s">
        <v>16</v>
      </c>
      <c r="C26" s="12"/>
      <c r="D26" s="63">
        <v>46547</v>
      </c>
      <c r="E26" s="63">
        <v>0</v>
      </c>
      <c r="F26" s="63">
        <v>0</v>
      </c>
      <c r="G26" s="63">
        <v>0</v>
      </c>
      <c r="H26" s="63">
        <v>46547</v>
      </c>
      <c r="I26" s="35">
        <f>ROUND(D26/その２５!D26*100,1)</f>
        <v>0.7</v>
      </c>
    </row>
    <row r="27" spans="1:9" ht="35.25" customHeight="1">
      <c r="A27" s="9"/>
      <c r="B27" s="68" t="s">
        <v>55</v>
      </c>
      <c r="C27" s="12"/>
      <c r="D27" s="63">
        <v>73986</v>
      </c>
      <c r="E27" s="63">
        <v>0</v>
      </c>
      <c r="F27" s="63">
        <v>0</v>
      </c>
      <c r="G27" s="63">
        <v>0</v>
      </c>
      <c r="H27" s="63">
        <v>73986</v>
      </c>
      <c r="I27" s="35">
        <f>ROUND(D27/その２５!D27*100,1)</f>
        <v>0.7</v>
      </c>
    </row>
    <row r="28" spans="1:9" ht="35.25" customHeight="1">
      <c r="A28" s="9"/>
      <c r="B28" s="68" t="s">
        <v>17</v>
      </c>
      <c r="C28" s="12"/>
      <c r="D28" s="63">
        <v>25690</v>
      </c>
      <c r="E28" s="63">
        <v>0</v>
      </c>
      <c r="F28" s="63">
        <v>0</v>
      </c>
      <c r="G28" s="63">
        <v>0</v>
      </c>
      <c r="H28" s="63">
        <v>25690</v>
      </c>
      <c r="I28" s="35">
        <f>ROUND(D28/その２５!D28*100,1)</f>
        <v>0.6</v>
      </c>
    </row>
    <row r="29" spans="1:9" ht="35.25" customHeight="1">
      <c r="A29" s="9"/>
      <c r="B29" s="68" t="s">
        <v>18</v>
      </c>
      <c r="C29" s="12"/>
      <c r="D29" s="63">
        <v>32772</v>
      </c>
      <c r="E29" s="63">
        <v>0</v>
      </c>
      <c r="F29" s="63">
        <v>0</v>
      </c>
      <c r="G29" s="63">
        <v>0</v>
      </c>
      <c r="H29" s="63">
        <v>32772</v>
      </c>
      <c r="I29" s="35">
        <f>ROUND(D29/その２５!D29*100,1)</f>
        <v>0.9</v>
      </c>
    </row>
    <row r="30" spans="1:9" ht="35.25" customHeight="1">
      <c r="A30" s="9"/>
      <c r="B30" s="68" t="s">
        <v>19</v>
      </c>
      <c r="C30" s="12"/>
      <c r="D30" s="63">
        <v>40588</v>
      </c>
      <c r="E30" s="63">
        <v>0</v>
      </c>
      <c r="F30" s="63">
        <v>0</v>
      </c>
      <c r="G30" s="63">
        <v>0</v>
      </c>
      <c r="H30" s="63">
        <v>40588</v>
      </c>
      <c r="I30" s="35">
        <f>ROUND(D30/その２５!D30*100,1)</f>
        <v>0.8</v>
      </c>
    </row>
    <row r="31" spans="1:9" ht="52.5" customHeight="1">
      <c r="A31" s="9"/>
      <c r="B31" s="69" t="s">
        <v>30</v>
      </c>
      <c r="C31" s="12"/>
      <c r="D31" s="63">
        <f>SUM(D25:D30)</f>
        <v>298673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298673</v>
      </c>
      <c r="I31" s="35">
        <f>ROUND(D31/その２５!D31*100,1)</f>
        <v>0.8</v>
      </c>
    </row>
    <row r="32" spans="1:9" ht="52.5" customHeight="1">
      <c r="A32" s="9"/>
      <c r="B32" s="69" t="s">
        <v>31</v>
      </c>
      <c r="C32" s="12"/>
      <c r="D32" s="63">
        <f>D24+D31</f>
        <v>3906987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3906987</v>
      </c>
      <c r="I32" s="35">
        <f>ROUND(D32/その２５!D32*100,1)</f>
        <v>0.7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Normal="75" zoomScaleSheetLayoutView="75" zoomScalePageLayoutView="0" workbookViewId="0" topLeftCell="A10">
      <selection activeCell="J10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14382</v>
      </c>
      <c r="E11" s="63">
        <v>14182</v>
      </c>
      <c r="F11" s="63">
        <v>200</v>
      </c>
      <c r="G11" s="63">
        <v>0</v>
      </c>
      <c r="H11" s="63">
        <v>0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19632</v>
      </c>
      <c r="E12" s="63">
        <v>19380</v>
      </c>
      <c r="F12" s="63">
        <v>252</v>
      </c>
      <c r="G12" s="63">
        <v>0</v>
      </c>
      <c r="H12" s="63">
        <v>0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10690</v>
      </c>
      <c r="E13" s="63">
        <v>7570</v>
      </c>
      <c r="F13" s="63">
        <v>3120</v>
      </c>
      <c r="G13" s="63">
        <v>0</v>
      </c>
      <c r="H13" s="63">
        <v>0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136664</v>
      </c>
      <c r="E14" s="63">
        <v>136289</v>
      </c>
      <c r="F14" s="63">
        <v>375</v>
      </c>
      <c r="G14" s="63">
        <v>0</v>
      </c>
      <c r="H14" s="63">
        <v>0</v>
      </c>
      <c r="I14" s="35">
        <f>ROUND(D14/その２５!D14*100,1)</f>
        <v>0.4</v>
      </c>
    </row>
    <row r="15" spans="1:9" ht="35.25" customHeight="1">
      <c r="A15" s="9"/>
      <c r="B15" s="68" t="s">
        <v>13</v>
      </c>
      <c r="C15" s="12"/>
      <c r="D15" s="63">
        <v>121431</v>
      </c>
      <c r="E15" s="63">
        <v>121431</v>
      </c>
      <c r="F15" s="63">
        <v>0</v>
      </c>
      <c r="G15" s="63">
        <v>0</v>
      </c>
      <c r="H15" s="63">
        <v>0</v>
      </c>
      <c r="I15" s="35">
        <f>ROUND(D15/その２５!D15*100,1)</f>
        <v>0.3</v>
      </c>
    </row>
    <row r="16" spans="1:9" ht="35.25" customHeight="1">
      <c r="A16" s="9"/>
      <c r="B16" s="68" t="s">
        <v>14</v>
      </c>
      <c r="C16" s="12"/>
      <c r="D16" s="63">
        <v>3378</v>
      </c>
      <c r="E16" s="63">
        <v>2378</v>
      </c>
      <c r="F16" s="63">
        <v>1000</v>
      </c>
      <c r="G16" s="63">
        <v>0</v>
      </c>
      <c r="H16" s="63">
        <v>0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66006</v>
      </c>
      <c r="E17" s="63">
        <v>66006</v>
      </c>
      <c r="F17" s="63">
        <v>0</v>
      </c>
      <c r="G17" s="63">
        <v>0</v>
      </c>
      <c r="H17" s="63">
        <v>0</v>
      </c>
      <c r="I17" s="35">
        <f>ROUND(D17/その２５!D17*100,1)</f>
        <v>0.3</v>
      </c>
    </row>
    <row r="18" spans="1:9" ht="35.25" customHeight="1">
      <c r="A18" s="9"/>
      <c r="B18" s="68" t="s">
        <v>23</v>
      </c>
      <c r="C18" s="12"/>
      <c r="D18" s="63">
        <v>14345</v>
      </c>
      <c r="E18" s="63">
        <v>14345</v>
      </c>
      <c r="F18" s="63">
        <v>0</v>
      </c>
      <c r="G18" s="63">
        <v>0</v>
      </c>
      <c r="H18" s="63">
        <v>0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4231</v>
      </c>
      <c r="E19" s="63">
        <v>4231</v>
      </c>
      <c r="F19" s="63">
        <v>0</v>
      </c>
      <c r="G19" s="63">
        <v>0</v>
      </c>
      <c r="H19" s="63">
        <v>0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2422</v>
      </c>
      <c r="E20" s="63">
        <v>2422</v>
      </c>
      <c r="F20" s="63">
        <v>0</v>
      </c>
      <c r="G20" s="63">
        <v>0</v>
      </c>
      <c r="H20" s="63">
        <v>0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17515</v>
      </c>
      <c r="E21" s="63">
        <v>17515</v>
      </c>
      <c r="F21" s="63">
        <v>0</v>
      </c>
      <c r="G21" s="63">
        <v>0</v>
      </c>
      <c r="H21" s="63">
        <v>0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9920</v>
      </c>
      <c r="E22" s="63">
        <v>9920</v>
      </c>
      <c r="F22" s="63">
        <v>0</v>
      </c>
      <c r="G22" s="63">
        <v>0</v>
      </c>
      <c r="H22" s="63">
        <v>0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2495</v>
      </c>
      <c r="E23" s="63">
        <v>2495</v>
      </c>
      <c r="F23" s="63">
        <v>0</v>
      </c>
      <c r="G23" s="63">
        <v>0</v>
      </c>
      <c r="H23" s="63">
        <v>0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423111</v>
      </c>
      <c r="E24" s="63">
        <f>SUM(E11:E23)</f>
        <v>418164</v>
      </c>
      <c r="F24" s="63">
        <f>SUM(F11:F23)</f>
        <v>4947</v>
      </c>
      <c r="G24" s="63">
        <f>SUM(G11:G23)</f>
        <v>0</v>
      </c>
      <c r="H24" s="63">
        <f>SUM(H11:H23)</f>
        <v>0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4458</v>
      </c>
      <c r="E25" s="63">
        <v>4082</v>
      </c>
      <c r="F25" s="63">
        <v>376</v>
      </c>
      <c r="G25" s="63">
        <v>0</v>
      </c>
      <c r="H25" s="63">
        <v>0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740</v>
      </c>
      <c r="E26" s="63">
        <v>140</v>
      </c>
      <c r="F26" s="63">
        <v>600</v>
      </c>
      <c r="G26" s="63">
        <v>0</v>
      </c>
      <c r="H26" s="63">
        <v>0</v>
      </c>
      <c r="I26" s="35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1268</v>
      </c>
      <c r="E27" s="63">
        <v>768</v>
      </c>
      <c r="F27" s="63">
        <v>500</v>
      </c>
      <c r="G27" s="63">
        <v>0</v>
      </c>
      <c r="H27" s="63">
        <v>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2943</v>
      </c>
      <c r="E28" s="63">
        <v>1384</v>
      </c>
      <c r="F28" s="63">
        <v>1559</v>
      </c>
      <c r="G28" s="63">
        <v>0</v>
      </c>
      <c r="H28" s="63">
        <v>0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60781</v>
      </c>
      <c r="E29" s="63">
        <v>60781</v>
      </c>
      <c r="F29" s="63">
        <v>0</v>
      </c>
      <c r="G29" s="63">
        <v>0</v>
      </c>
      <c r="H29" s="63">
        <v>0</v>
      </c>
      <c r="I29" s="66">
        <f>ROUND(D29/その２５!D29*100,1)</f>
        <v>1.6</v>
      </c>
    </row>
    <row r="30" spans="1:9" ht="35.25" customHeight="1">
      <c r="A30" s="9"/>
      <c r="B30" s="68" t="s">
        <v>19</v>
      </c>
      <c r="C30" s="12"/>
      <c r="D30" s="63">
        <v>13208</v>
      </c>
      <c r="E30" s="63">
        <v>13208</v>
      </c>
      <c r="F30" s="63">
        <v>0</v>
      </c>
      <c r="G30" s="63">
        <v>0</v>
      </c>
      <c r="H30" s="63">
        <v>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83398</v>
      </c>
      <c r="E31" s="63">
        <f>SUM(E25:E30)</f>
        <v>80363</v>
      </c>
      <c r="F31" s="63">
        <f>SUM(F25:F30)</f>
        <v>3035</v>
      </c>
      <c r="G31" s="63">
        <f>SUM(G25:G30)</f>
        <v>0</v>
      </c>
      <c r="H31" s="63">
        <f>SUM(H25:H30)</f>
        <v>0</v>
      </c>
      <c r="I31" s="35">
        <f>ROUND(D31/その２５!D31*100,1)</f>
        <v>0.2</v>
      </c>
    </row>
    <row r="32" spans="1:9" ht="52.5" customHeight="1">
      <c r="A32" s="9"/>
      <c r="B32" s="69" t="s">
        <v>31</v>
      </c>
      <c r="C32" s="12"/>
      <c r="D32" s="63">
        <f>D24+D31</f>
        <v>506509</v>
      </c>
      <c r="E32" s="63">
        <f>E24+E31</f>
        <v>498527</v>
      </c>
      <c r="F32" s="63">
        <f>F24+F31</f>
        <v>7982</v>
      </c>
      <c r="G32" s="63">
        <f>G24+G31</f>
        <v>0</v>
      </c>
      <c r="H32" s="63">
        <f>H24+H31</f>
        <v>0</v>
      </c>
      <c r="I32" s="79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  <row r="34" ht="13.5">
      <c r="I34" s="62"/>
    </row>
    <row r="35" ht="13.5">
      <c r="I35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6">
      <selection activeCell="J16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782647</v>
      </c>
      <c r="E11" s="63">
        <v>732806</v>
      </c>
      <c r="F11" s="63">
        <v>49841</v>
      </c>
      <c r="G11" s="63">
        <v>0</v>
      </c>
      <c r="H11" s="63">
        <v>0</v>
      </c>
      <c r="I11" s="80">
        <f>ROUND(D11/その２５!D11*100,1)</f>
        <v>0.7</v>
      </c>
    </row>
    <row r="12" spans="1:9" ht="35.25" customHeight="1">
      <c r="A12" s="11"/>
      <c r="B12" s="68" t="s">
        <v>10</v>
      </c>
      <c r="C12" s="12"/>
      <c r="D12" s="63">
        <v>347193</v>
      </c>
      <c r="E12" s="63">
        <v>77181</v>
      </c>
      <c r="F12" s="63">
        <v>270012</v>
      </c>
      <c r="G12" s="63">
        <v>0</v>
      </c>
      <c r="H12" s="63">
        <v>0</v>
      </c>
      <c r="I12" s="80">
        <f>ROUND(D12/その２５!D12*100,1)</f>
        <v>0.8</v>
      </c>
    </row>
    <row r="13" spans="1:9" ht="35.25" customHeight="1">
      <c r="A13" s="9"/>
      <c r="B13" s="68" t="s">
        <v>11</v>
      </c>
      <c r="C13" s="12"/>
      <c r="D13" s="63">
        <v>865122</v>
      </c>
      <c r="E13" s="63">
        <v>862906</v>
      </c>
      <c r="F13" s="63">
        <v>2216</v>
      </c>
      <c r="G13" s="63">
        <v>0</v>
      </c>
      <c r="H13" s="63">
        <v>0</v>
      </c>
      <c r="I13" s="80">
        <f>ROUND(D13/その２５!D13*100,1)</f>
        <v>1.5</v>
      </c>
    </row>
    <row r="14" spans="1:9" ht="35.25" customHeight="1">
      <c r="A14" s="9"/>
      <c r="B14" s="68" t="s">
        <v>12</v>
      </c>
      <c r="C14" s="12"/>
      <c r="D14" s="63">
        <v>1195722</v>
      </c>
      <c r="E14" s="63">
        <v>695722</v>
      </c>
      <c r="F14" s="63">
        <v>500000</v>
      </c>
      <c r="G14" s="63">
        <v>0</v>
      </c>
      <c r="H14" s="63">
        <v>0</v>
      </c>
      <c r="I14" s="81">
        <f>ROUND(D14/その２５!D14*100,1)</f>
        <v>3.6</v>
      </c>
    </row>
    <row r="15" spans="1:9" ht="35.25" customHeight="1">
      <c r="A15" s="9"/>
      <c r="B15" s="68" t="s">
        <v>13</v>
      </c>
      <c r="C15" s="12"/>
      <c r="D15" s="63">
        <v>776827</v>
      </c>
      <c r="E15" s="63">
        <v>302108</v>
      </c>
      <c r="F15" s="63">
        <v>474719</v>
      </c>
      <c r="G15" s="63">
        <v>0</v>
      </c>
      <c r="H15" s="63">
        <v>0</v>
      </c>
      <c r="I15" s="81">
        <f>ROUND(D15/その２５!D15*100,1)</f>
        <v>1.8</v>
      </c>
    </row>
    <row r="16" spans="1:9" ht="35.25" customHeight="1">
      <c r="A16" s="9"/>
      <c r="B16" s="68" t="s">
        <v>14</v>
      </c>
      <c r="C16" s="12"/>
      <c r="D16" s="63">
        <v>580522</v>
      </c>
      <c r="E16" s="63">
        <v>372668</v>
      </c>
      <c r="F16" s="63">
        <v>207854</v>
      </c>
      <c r="G16" s="63">
        <v>0</v>
      </c>
      <c r="H16" s="63">
        <v>0</v>
      </c>
      <c r="I16" s="81">
        <f>ROUND(D16/その２５!D16*100,1)</f>
        <v>2.2</v>
      </c>
    </row>
    <row r="17" spans="1:9" ht="35.25" customHeight="1">
      <c r="A17" s="9"/>
      <c r="B17" s="68" t="s">
        <v>22</v>
      </c>
      <c r="C17" s="12"/>
      <c r="D17" s="63">
        <v>404685</v>
      </c>
      <c r="E17" s="63">
        <v>179774</v>
      </c>
      <c r="F17" s="63">
        <v>224911</v>
      </c>
      <c r="G17" s="63">
        <v>0</v>
      </c>
      <c r="H17" s="63">
        <v>0</v>
      </c>
      <c r="I17" s="81">
        <f>ROUND(D17/その２５!D17*100,1)</f>
        <v>1.8</v>
      </c>
    </row>
    <row r="18" spans="1:9" ht="35.25" customHeight="1">
      <c r="A18" s="9"/>
      <c r="B18" s="68" t="s">
        <v>23</v>
      </c>
      <c r="C18" s="12"/>
      <c r="D18" s="63">
        <v>981818</v>
      </c>
      <c r="E18" s="63">
        <v>486448</v>
      </c>
      <c r="F18" s="63">
        <v>495370</v>
      </c>
      <c r="G18" s="63">
        <v>0</v>
      </c>
      <c r="H18" s="63">
        <v>0</v>
      </c>
      <c r="I18" s="81">
        <f>ROUND(D18/その２５!D18*100,1)</f>
        <v>2.6</v>
      </c>
    </row>
    <row r="19" spans="1:9" ht="35.25" customHeight="1">
      <c r="A19" s="9"/>
      <c r="B19" s="68" t="s">
        <v>24</v>
      </c>
      <c r="C19" s="7"/>
      <c r="D19" s="63">
        <v>208913</v>
      </c>
      <c r="E19" s="63">
        <v>194063</v>
      </c>
      <c r="F19" s="63">
        <v>14850</v>
      </c>
      <c r="G19" s="63">
        <v>0</v>
      </c>
      <c r="H19" s="63">
        <v>0</v>
      </c>
      <c r="I19" s="81">
        <f>ROUND(D19/その２５!D19*100,1)</f>
        <v>1.1</v>
      </c>
    </row>
    <row r="20" spans="1:9" ht="35.25" customHeight="1">
      <c r="A20" s="9"/>
      <c r="B20" s="68" t="s">
        <v>25</v>
      </c>
      <c r="C20" s="12"/>
      <c r="D20" s="63">
        <v>590671</v>
      </c>
      <c r="E20" s="63">
        <v>150671</v>
      </c>
      <c r="F20" s="63">
        <v>440000</v>
      </c>
      <c r="G20" s="63">
        <v>0</v>
      </c>
      <c r="H20" s="63">
        <v>0</v>
      </c>
      <c r="I20" s="81">
        <f>ROUND(D20/その２５!D20*100,1)</f>
        <v>2.8</v>
      </c>
    </row>
    <row r="21" spans="1:9" ht="35.25" customHeight="1">
      <c r="A21" s="9"/>
      <c r="B21" s="68" t="s">
        <v>26</v>
      </c>
      <c r="C21" s="12"/>
      <c r="D21" s="63">
        <v>379177</v>
      </c>
      <c r="E21" s="63">
        <v>308499</v>
      </c>
      <c r="F21" s="63">
        <v>70678</v>
      </c>
      <c r="G21" s="63">
        <v>0</v>
      </c>
      <c r="H21" s="63">
        <v>0</v>
      </c>
      <c r="I21" s="81">
        <f>ROUND(D21/その２５!D21*100,1)</f>
        <v>1.3</v>
      </c>
    </row>
    <row r="22" spans="1:9" ht="35.25" customHeight="1">
      <c r="A22" s="9"/>
      <c r="B22" s="68" t="s">
        <v>27</v>
      </c>
      <c r="C22" s="12"/>
      <c r="D22" s="63">
        <v>1524878</v>
      </c>
      <c r="E22" s="63">
        <v>524578</v>
      </c>
      <c r="F22" s="63">
        <v>1000300</v>
      </c>
      <c r="G22" s="63">
        <v>0</v>
      </c>
      <c r="H22" s="63">
        <v>0</v>
      </c>
      <c r="I22" s="81">
        <f>ROUND(D22/その２５!D22*100,1)</f>
        <v>3</v>
      </c>
    </row>
    <row r="23" spans="1:9" ht="35.25" customHeight="1">
      <c r="A23" s="9"/>
      <c r="B23" s="68" t="s">
        <v>28</v>
      </c>
      <c r="C23" s="12"/>
      <c r="D23" s="63">
        <v>726724</v>
      </c>
      <c r="E23" s="63">
        <v>257085</v>
      </c>
      <c r="F23" s="63">
        <v>469639</v>
      </c>
      <c r="G23" s="63">
        <v>0</v>
      </c>
      <c r="H23" s="63">
        <v>0</v>
      </c>
      <c r="I23" s="81">
        <f>ROUND(D23/その２５!D23*100,1)</f>
        <v>3.3</v>
      </c>
    </row>
    <row r="24" spans="1:9" ht="52.5" customHeight="1">
      <c r="A24" s="9"/>
      <c r="B24" s="69" t="s">
        <v>29</v>
      </c>
      <c r="C24" s="12"/>
      <c r="D24" s="63">
        <f>SUM(D11:D23)</f>
        <v>9364899</v>
      </c>
      <c r="E24" s="63">
        <f>SUM(E11:E23)</f>
        <v>5144509</v>
      </c>
      <c r="F24" s="63">
        <f>SUM(F11:F23)</f>
        <v>4220390</v>
      </c>
      <c r="G24" s="63">
        <f>SUM(G11:G23)</f>
        <v>0</v>
      </c>
      <c r="H24" s="63">
        <f>SUM(H11:H23)</f>
        <v>0</v>
      </c>
      <c r="I24" s="81">
        <f>ROUND(D24/その２５!D24*100,1)</f>
        <v>1.8</v>
      </c>
    </row>
    <row r="25" spans="1:9" ht="52.5" customHeight="1">
      <c r="A25" s="9"/>
      <c r="B25" s="68" t="s">
        <v>15</v>
      </c>
      <c r="C25" s="12"/>
      <c r="D25" s="63">
        <v>368806</v>
      </c>
      <c r="E25" s="63">
        <v>368806</v>
      </c>
      <c r="F25" s="63">
        <v>0</v>
      </c>
      <c r="G25" s="63">
        <v>0</v>
      </c>
      <c r="H25" s="63">
        <v>0</v>
      </c>
      <c r="I25" s="81">
        <f>ROUND(D25/その２５!D25*100,1)</f>
        <v>4.1</v>
      </c>
    </row>
    <row r="26" spans="1:9" ht="35.25" customHeight="1">
      <c r="A26" s="9"/>
      <c r="B26" s="68" t="s">
        <v>16</v>
      </c>
      <c r="C26" s="12"/>
      <c r="D26" s="63">
        <v>449626</v>
      </c>
      <c r="E26" s="63">
        <v>115186</v>
      </c>
      <c r="F26" s="63">
        <v>334440</v>
      </c>
      <c r="G26" s="63">
        <v>0</v>
      </c>
      <c r="H26" s="63">
        <v>0</v>
      </c>
      <c r="I26" s="81">
        <f>ROUND(D26/その２５!D26*100,1)</f>
        <v>6.9</v>
      </c>
    </row>
    <row r="27" spans="1:9" ht="35.25" customHeight="1">
      <c r="A27" s="9"/>
      <c r="B27" s="68" t="s">
        <v>55</v>
      </c>
      <c r="C27" s="12"/>
      <c r="D27" s="63">
        <v>137600</v>
      </c>
      <c r="E27" s="63">
        <v>137600</v>
      </c>
      <c r="F27" s="63">
        <v>0</v>
      </c>
      <c r="G27" s="63">
        <v>0</v>
      </c>
      <c r="H27" s="63">
        <v>0</v>
      </c>
      <c r="I27" s="81">
        <f>ROUND(D27/その２５!D27*100,1)</f>
        <v>1.4</v>
      </c>
    </row>
    <row r="28" spans="1:9" ht="35.25" customHeight="1">
      <c r="A28" s="9"/>
      <c r="B28" s="68" t="s">
        <v>17</v>
      </c>
      <c r="C28" s="12"/>
      <c r="D28" s="63">
        <v>251298</v>
      </c>
      <c r="E28" s="63">
        <v>0</v>
      </c>
      <c r="F28" s="63">
        <v>251298</v>
      </c>
      <c r="G28" s="63">
        <v>0</v>
      </c>
      <c r="H28" s="63">
        <v>0</v>
      </c>
      <c r="I28" s="81">
        <f>ROUND(D28/その２５!D28*100,1)</f>
        <v>6.1</v>
      </c>
    </row>
    <row r="29" spans="1:9" ht="35.25" customHeight="1">
      <c r="A29" s="9"/>
      <c r="B29" s="68" t="s">
        <v>18</v>
      </c>
      <c r="C29" s="12"/>
      <c r="D29" s="63">
        <v>52519</v>
      </c>
      <c r="E29" s="63">
        <v>6519</v>
      </c>
      <c r="F29" s="63">
        <v>46000</v>
      </c>
      <c r="G29" s="63">
        <v>0</v>
      </c>
      <c r="H29" s="63">
        <v>0</v>
      </c>
      <c r="I29" s="81">
        <f>ROUND(D29/その２５!D29*100,1)</f>
        <v>1.4</v>
      </c>
    </row>
    <row r="30" spans="1:9" ht="35.25" customHeight="1">
      <c r="A30" s="9"/>
      <c r="B30" s="68" t="s">
        <v>19</v>
      </c>
      <c r="C30" s="12"/>
      <c r="D30" s="63">
        <v>189126</v>
      </c>
      <c r="E30" s="63">
        <v>189126</v>
      </c>
      <c r="F30" s="63">
        <v>0</v>
      </c>
      <c r="G30" s="63">
        <v>0</v>
      </c>
      <c r="H30" s="63">
        <v>0</v>
      </c>
      <c r="I30" s="81">
        <f>ROUND(D30/その２５!D30*100,1)</f>
        <v>3.8</v>
      </c>
    </row>
    <row r="31" spans="1:9" ht="52.5" customHeight="1">
      <c r="A31" s="9"/>
      <c r="B31" s="69" t="s">
        <v>30</v>
      </c>
      <c r="C31" s="12"/>
      <c r="D31" s="63">
        <f>SUM(D25:D30)</f>
        <v>1448975</v>
      </c>
      <c r="E31" s="63">
        <f>SUM(E25:E30)</f>
        <v>817237</v>
      </c>
      <c r="F31" s="63">
        <f>SUM(F25:F30)</f>
        <v>631738</v>
      </c>
      <c r="G31" s="63">
        <f>SUM(G25:G30)</f>
        <v>0</v>
      </c>
      <c r="H31" s="63">
        <f>SUM(H25:H30)</f>
        <v>0</v>
      </c>
      <c r="I31" s="81">
        <f>ROUND(D31/その２５!D31*100,1)</f>
        <v>3.8</v>
      </c>
    </row>
    <row r="32" spans="1:9" ht="52.5" customHeight="1">
      <c r="A32" s="9"/>
      <c r="B32" s="69" t="s">
        <v>31</v>
      </c>
      <c r="C32" s="12"/>
      <c r="D32" s="63">
        <f>D24+D31</f>
        <v>10813874</v>
      </c>
      <c r="E32" s="63">
        <f>E24+E31</f>
        <v>5961746</v>
      </c>
      <c r="F32" s="63">
        <f>F24+F31</f>
        <v>4852128</v>
      </c>
      <c r="G32" s="63">
        <f>G24+G31</f>
        <v>0</v>
      </c>
      <c r="H32" s="63">
        <f>H24+H31</f>
        <v>0</v>
      </c>
      <c r="I32" s="81">
        <f>ROUND(D32/その２５!D32*100,1)</f>
        <v>1.9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5" zoomScaleNormal="75" zoomScaleSheetLayoutView="75" zoomScalePageLayoutView="0" workbookViewId="0" topLeftCell="A13">
      <selection activeCell="J13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2780546</v>
      </c>
      <c r="E11" s="63">
        <v>572046</v>
      </c>
      <c r="F11" s="63">
        <v>2208500</v>
      </c>
      <c r="G11" s="63">
        <v>0</v>
      </c>
      <c r="H11" s="63">
        <v>0</v>
      </c>
      <c r="I11" s="67">
        <f>ROUND(D11/その２５!D11*100,1)</f>
        <v>2.4</v>
      </c>
    </row>
    <row r="12" spans="1:9" ht="35.25" customHeight="1">
      <c r="A12" s="11"/>
      <c r="B12" s="68" t="s">
        <v>10</v>
      </c>
      <c r="C12" s="12"/>
      <c r="D12" s="63">
        <v>2545677</v>
      </c>
      <c r="E12" s="63">
        <v>469182</v>
      </c>
      <c r="F12" s="63">
        <v>2076495</v>
      </c>
      <c r="G12" s="63">
        <v>0</v>
      </c>
      <c r="H12" s="63">
        <v>0</v>
      </c>
      <c r="I12" s="67">
        <f>ROUND(D12/その２５!D12*100,1)</f>
        <v>5.8</v>
      </c>
    </row>
    <row r="13" spans="1:9" ht="35.25" customHeight="1">
      <c r="A13" s="9"/>
      <c r="B13" s="68" t="s">
        <v>11</v>
      </c>
      <c r="C13" s="12"/>
      <c r="D13" s="63">
        <v>2251419</v>
      </c>
      <c r="E13" s="63">
        <v>1554767</v>
      </c>
      <c r="F13" s="63">
        <v>696652</v>
      </c>
      <c r="G13" s="63">
        <v>0</v>
      </c>
      <c r="H13" s="63">
        <v>0</v>
      </c>
      <c r="I13" s="67">
        <f>ROUND(D13/その２５!D13*100,1)</f>
        <v>3.8</v>
      </c>
    </row>
    <row r="14" spans="1:9" ht="35.25" customHeight="1">
      <c r="A14" s="9"/>
      <c r="B14" s="68" t="s">
        <v>12</v>
      </c>
      <c r="C14" s="12"/>
      <c r="D14" s="63">
        <v>1065232</v>
      </c>
      <c r="E14" s="63">
        <v>176084</v>
      </c>
      <c r="F14" s="63">
        <v>889148</v>
      </c>
      <c r="G14" s="63">
        <v>0</v>
      </c>
      <c r="H14" s="63">
        <v>0</v>
      </c>
      <c r="I14" s="67">
        <f>ROUND(D14/その２５!D14*100,1)</f>
        <v>3.2</v>
      </c>
    </row>
    <row r="15" spans="1:9" ht="35.25" customHeight="1">
      <c r="A15" s="9"/>
      <c r="B15" s="68" t="s">
        <v>13</v>
      </c>
      <c r="C15" s="12"/>
      <c r="D15" s="63">
        <v>1071058</v>
      </c>
      <c r="E15" s="63">
        <v>607995</v>
      </c>
      <c r="F15" s="63">
        <v>463063</v>
      </c>
      <c r="G15" s="63">
        <v>0</v>
      </c>
      <c r="H15" s="63">
        <v>0</v>
      </c>
      <c r="I15" s="67">
        <f>ROUND(D15/その２５!D15*100,1)</f>
        <v>2.4</v>
      </c>
    </row>
    <row r="16" spans="1:9" ht="35.25" customHeight="1">
      <c r="A16" s="9"/>
      <c r="B16" s="68" t="s">
        <v>14</v>
      </c>
      <c r="C16" s="12"/>
      <c r="D16" s="63">
        <v>961877</v>
      </c>
      <c r="E16" s="63">
        <v>280495</v>
      </c>
      <c r="F16" s="63">
        <v>681382</v>
      </c>
      <c r="G16" s="63">
        <v>0</v>
      </c>
      <c r="H16" s="63">
        <v>0</v>
      </c>
      <c r="I16" s="67">
        <f>ROUND(D16/その２５!D16*100,1)</f>
        <v>3.6</v>
      </c>
    </row>
    <row r="17" spans="1:9" ht="35.25" customHeight="1">
      <c r="A17" s="9"/>
      <c r="B17" s="68" t="s">
        <v>22</v>
      </c>
      <c r="C17" s="12"/>
      <c r="D17" s="63">
        <v>594189</v>
      </c>
      <c r="E17" s="63">
        <v>94295</v>
      </c>
      <c r="F17" s="63">
        <v>499894</v>
      </c>
      <c r="G17" s="63">
        <v>0</v>
      </c>
      <c r="H17" s="63">
        <v>0</v>
      </c>
      <c r="I17" s="67">
        <f>ROUND(D17/その２５!D17*100,1)</f>
        <v>2.6</v>
      </c>
    </row>
    <row r="18" spans="1:9" ht="35.25" customHeight="1">
      <c r="A18" s="9"/>
      <c r="B18" s="68" t="s">
        <v>23</v>
      </c>
      <c r="C18" s="12"/>
      <c r="D18" s="63">
        <v>1166255</v>
      </c>
      <c r="E18" s="63">
        <v>501438</v>
      </c>
      <c r="F18" s="63">
        <v>664817</v>
      </c>
      <c r="G18" s="63">
        <v>0</v>
      </c>
      <c r="H18" s="63">
        <v>0</v>
      </c>
      <c r="I18" s="67">
        <f>ROUND(D18/その２５!D18*100,1)</f>
        <v>3.1</v>
      </c>
    </row>
    <row r="19" spans="1:9" ht="35.25" customHeight="1">
      <c r="A19" s="9"/>
      <c r="B19" s="68" t="s">
        <v>24</v>
      </c>
      <c r="C19" s="7"/>
      <c r="D19" s="63">
        <v>429018</v>
      </c>
      <c r="E19" s="63">
        <v>50185</v>
      </c>
      <c r="F19" s="63">
        <v>378833</v>
      </c>
      <c r="G19" s="63">
        <v>0</v>
      </c>
      <c r="H19" s="63">
        <v>0</v>
      </c>
      <c r="I19" s="67">
        <f>ROUND(D19/その２５!D19*100,1)</f>
        <v>2.2</v>
      </c>
    </row>
    <row r="20" spans="1:9" ht="35.25" customHeight="1">
      <c r="A20" s="9"/>
      <c r="B20" s="68" t="s">
        <v>25</v>
      </c>
      <c r="C20" s="12"/>
      <c r="D20" s="63">
        <v>362140</v>
      </c>
      <c r="E20" s="63">
        <v>0</v>
      </c>
      <c r="F20" s="63">
        <v>362140</v>
      </c>
      <c r="G20" s="63">
        <v>0</v>
      </c>
      <c r="H20" s="63">
        <v>0</v>
      </c>
      <c r="I20" s="67">
        <f>ROUND(D20/その２５!D20*100,1)</f>
        <v>1.7</v>
      </c>
    </row>
    <row r="21" spans="1:9" ht="35.25" customHeight="1">
      <c r="A21" s="9"/>
      <c r="B21" s="68" t="s">
        <v>26</v>
      </c>
      <c r="C21" s="12"/>
      <c r="D21" s="63">
        <v>1081563</v>
      </c>
      <c r="E21" s="63">
        <v>159745</v>
      </c>
      <c r="F21" s="63">
        <v>921818</v>
      </c>
      <c r="G21" s="63">
        <v>0</v>
      </c>
      <c r="H21" s="63">
        <v>0</v>
      </c>
      <c r="I21" s="67">
        <f>ROUND(D21/その２５!D21*100,1)</f>
        <v>3.6</v>
      </c>
    </row>
    <row r="22" spans="1:9" ht="35.25" customHeight="1">
      <c r="A22" s="9"/>
      <c r="B22" s="68" t="s">
        <v>27</v>
      </c>
      <c r="C22" s="12"/>
      <c r="D22" s="63">
        <v>1187167</v>
      </c>
      <c r="E22" s="63">
        <v>384351</v>
      </c>
      <c r="F22" s="63">
        <v>802816</v>
      </c>
      <c r="G22" s="63">
        <v>0</v>
      </c>
      <c r="H22" s="63">
        <v>0</v>
      </c>
      <c r="I22" s="67">
        <f>ROUND(D22/その２５!D22*100,1)</f>
        <v>2.4</v>
      </c>
    </row>
    <row r="23" spans="1:9" ht="35.25" customHeight="1">
      <c r="A23" s="9"/>
      <c r="B23" s="68" t="s">
        <v>28</v>
      </c>
      <c r="C23" s="12"/>
      <c r="D23" s="63">
        <v>737088</v>
      </c>
      <c r="E23" s="63">
        <v>42956</v>
      </c>
      <c r="F23" s="63">
        <v>694132</v>
      </c>
      <c r="G23" s="63">
        <v>0</v>
      </c>
      <c r="H23" s="63">
        <v>0</v>
      </c>
      <c r="I23" s="67">
        <f>ROUND(D23/その２５!D23*100,1)</f>
        <v>3.3</v>
      </c>
    </row>
    <row r="24" spans="1:9" ht="52.5" customHeight="1">
      <c r="A24" s="9"/>
      <c r="B24" s="69" t="s">
        <v>29</v>
      </c>
      <c r="C24" s="12"/>
      <c r="D24" s="63">
        <f>SUM(D11:D23)</f>
        <v>16233229</v>
      </c>
      <c r="E24" s="63">
        <f>SUM(E11:E23)</f>
        <v>4893539</v>
      </c>
      <c r="F24" s="63">
        <f>SUM(F11:F23)</f>
        <v>11339690</v>
      </c>
      <c r="G24" s="63">
        <f>SUM(G11:G23)</f>
        <v>0</v>
      </c>
      <c r="H24" s="63">
        <f>SUM(H11:H23)</f>
        <v>0</v>
      </c>
      <c r="I24" s="67">
        <f>ROUND(D24/その２５!D24*100,1)</f>
        <v>3.1</v>
      </c>
    </row>
    <row r="25" spans="1:9" ht="52.5" customHeight="1">
      <c r="A25" s="9"/>
      <c r="B25" s="68" t="s">
        <v>15</v>
      </c>
      <c r="C25" s="12"/>
      <c r="D25" s="63">
        <v>398872</v>
      </c>
      <c r="E25" s="63">
        <v>166819</v>
      </c>
      <c r="F25" s="63">
        <v>232053</v>
      </c>
      <c r="G25" s="63">
        <v>0</v>
      </c>
      <c r="H25" s="63">
        <v>0</v>
      </c>
      <c r="I25" s="67">
        <f>ROUND(D25/その２５!D25*100,1)</f>
        <v>4.5</v>
      </c>
    </row>
    <row r="26" spans="1:9" ht="35.25" customHeight="1">
      <c r="A26" s="9"/>
      <c r="B26" s="68" t="s">
        <v>16</v>
      </c>
      <c r="C26" s="12"/>
      <c r="D26" s="63">
        <v>230323</v>
      </c>
      <c r="E26" s="63">
        <v>61673</v>
      </c>
      <c r="F26" s="63">
        <v>168650</v>
      </c>
      <c r="G26" s="63">
        <v>0</v>
      </c>
      <c r="H26" s="63">
        <v>0</v>
      </c>
      <c r="I26" s="67">
        <f>ROUND(D26/その２５!D26*100,1)</f>
        <v>3.6</v>
      </c>
    </row>
    <row r="27" spans="1:9" ht="35.25" customHeight="1">
      <c r="A27" s="9"/>
      <c r="B27" s="68" t="s">
        <v>55</v>
      </c>
      <c r="C27" s="12"/>
      <c r="D27" s="63">
        <v>586965</v>
      </c>
      <c r="E27" s="63">
        <v>0</v>
      </c>
      <c r="F27" s="63">
        <v>586965</v>
      </c>
      <c r="G27" s="63">
        <v>0</v>
      </c>
      <c r="H27" s="63">
        <v>0</v>
      </c>
      <c r="I27" s="67">
        <f>ROUND(D27/その２５!D27*100,1)</f>
        <v>5.9</v>
      </c>
    </row>
    <row r="28" spans="1:9" ht="35.25" customHeight="1">
      <c r="A28" s="9"/>
      <c r="B28" s="68" t="s">
        <v>17</v>
      </c>
      <c r="C28" s="12"/>
      <c r="D28" s="63">
        <v>132493</v>
      </c>
      <c r="E28" s="63">
        <v>6846</v>
      </c>
      <c r="F28" s="63">
        <v>125647</v>
      </c>
      <c r="G28" s="63">
        <v>0</v>
      </c>
      <c r="H28" s="63">
        <v>0</v>
      </c>
      <c r="I28" s="67">
        <f>ROUND(D28/その２５!D28*100,1)</f>
        <v>3.2</v>
      </c>
    </row>
    <row r="29" spans="1:9" ht="35.25" customHeight="1">
      <c r="A29" s="9"/>
      <c r="B29" s="68" t="s">
        <v>18</v>
      </c>
      <c r="C29" s="12"/>
      <c r="D29" s="63">
        <v>126378</v>
      </c>
      <c r="E29" s="63">
        <v>27605</v>
      </c>
      <c r="F29" s="63">
        <v>98773</v>
      </c>
      <c r="G29" s="63">
        <v>0</v>
      </c>
      <c r="H29" s="63">
        <v>0</v>
      </c>
      <c r="I29" s="67">
        <f>ROUND(D29/その２５!D29*100,1)</f>
        <v>3.3</v>
      </c>
    </row>
    <row r="30" spans="1:9" ht="35.25" customHeight="1">
      <c r="A30" s="9"/>
      <c r="B30" s="68" t="s">
        <v>19</v>
      </c>
      <c r="C30" s="12"/>
      <c r="D30" s="63">
        <v>282035</v>
      </c>
      <c r="E30" s="63">
        <v>75929</v>
      </c>
      <c r="F30" s="63">
        <v>206106</v>
      </c>
      <c r="G30" s="63">
        <v>0</v>
      </c>
      <c r="H30" s="63">
        <v>0</v>
      </c>
      <c r="I30" s="67">
        <f>ROUND(D30/その２５!D30*100,1)</f>
        <v>5.6</v>
      </c>
    </row>
    <row r="31" spans="1:9" ht="52.5" customHeight="1">
      <c r="A31" s="9"/>
      <c r="B31" s="69" t="s">
        <v>30</v>
      </c>
      <c r="C31" s="12"/>
      <c r="D31" s="63">
        <f>SUM(D25:D30)</f>
        <v>1757066</v>
      </c>
      <c r="E31" s="63">
        <f>SUM(E25:E30)</f>
        <v>338872</v>
      </c>
      <c r="F31" s="63">
        <f>SUM(F25:F30)</f>
        <v>1418194</v>
      </c>
      <c r="G31" s="63">
        <f>SUM(G25:G30)</f>
        <v>0</v>
      </c>
      <c r="H31" s="63">
        <f>SUM(H25:H30)</f>
        <v>0</v>
      </c>
      <c r="I31" s="67">
        <f>ROUND(D31/その２５!D31*100,1)</f>
        <v>4.6</v>
      </c>
    </row>
    <row r="32" spans="1:9" ht="52.5" customHeight="1">
      <c r="A32" s="9"/>
      <c r="B32" s="69" t="s">
        <v>31</v>
      </c>
      <c r="C32" s="12"/>
      <c r="D32" s="63">
        <f>D24+D31</f>
        <v>17990295</v>
      </c>
      <c r="E32" s="63">
        <f>E24+E31</f>
        <v>5232411</v>
      </c>
      <c r="F32" s="63">
        <f>F24+F31</f>
        <v>12757884</v>
      </c>
      <c r="G32" s="63">
        <f>G24+G31</f>
        <v>0</v>
      </c>
      <c r="H32" s="63">
        <f>H24+H31</f>
        <v>0</v>
      </c>
      <c r="I32" s="67">
        <f>ROUND(D32/その２５!D32*100,1)</f>
        <v>3.2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  <row r="42" ht="13.5">
      <c r="I42" s="62"/>
    </row>
    <row r="43" ht="13.5">
      <c r="I43" s="62"/>
    </row>
    <row r="44" ht="13.5">
      <c r="I44" s="62"/>
    </row>
    <row r="45" ht="13.5">
      <c r="I45" s="62"/>
    </row>
    <row r="46" ht="13.5">
      <c r="I46" s="62"/>
    </row>
    <row r="47" ht="13.5">
      <c r="I47" s="62"/>
    </row>
    <row r="48" ht="13.5">
      <c r="I48" s="62"/>
    </row>
    <row r="49" ht="13.5">
      <c r="I49" s="62"/>
    </row>
    <row r="50" ht="13.5">
      <c r="I50" s="6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1499153</v>
      </c>
      <c r="E11" s="63">
        <v>451691</v>
      </c>
      <c r="F11" s="63">
        <v>330288</v>
      </c>
      <c r="G11" s="63">
        <v>697282</v>
      </c>
      <c r="H11" s="63">
        <v>19892</v>
      </c>
      <c r="I11" s="59">
        <f>ROUND(D11/その２５!D11*100,1)</f>
        <v>1.3</v>
      </c>
    </row>
    <row r="12" spans="1:9" ht="35.25" customHeight="1">
      <c r="A12" s="11"/>
      <c r="B12" s="68" t="s">
        <v>10</v>
      </c>
      <c r="C12" s="12"/>
      <c r="D12" s="63">
        <v>465123</v>
      </c>
      <c r="E12" s="63">
        <v>50023</v>
      </c>
      <c r="F12" s="63">
        <v>165708</v>
      </c>
      <c r="G12" s="63">
        <v>229808</v>
      </c>
      <c r="H12" s="63">
        <v>19584</v>
      </c>
      <c r="I12" s="59">
        <f>ROUND(D12/その２５!D12*100,1)</f>
        <v>1.1</v>
      </c>
    </row>
    <row r="13" spans="1:9" ht="35.25" customHeight="1">
      <c r="A13" s="9"/>
      <c r="B13" s="68" t="s">
        <v>11</v>
      </c>
      <c r="C13" s="12"/>
      <c r="D13" s="63">
        <v>896054</v>
      </c>
      <c r="E13" s="63">
        <v>395289</v>
      </c>
      <c r="F13" s="63">
        <v>86707</v>
      </c>
      <c r="G13" s="63">
        <v>406378</v>
      </c>
      <c r="H13" s="63">
        <v>7680</v>
      </c>
      <c r="I13" s="59">
        <f>ROUND(D13/その２５!D13*100,1)</f>
        <v>1.5</v>
      </c>
    </row>
    <row r="14" spans="1:9" ht="35.25" customHeight="1">
      <c r="A14" s="9"/>
      <c r="B14" s="68" t="s">
        <v>12</v>
      </c>
      <c r="C14" s="12"/>
      <c r="D14" s="63">
        <v>551040</v>
      </c>
      <c r="E14" s="63">
        <v>190420</v>
      </c>
      <c r="F14" s="63">
        <v>97803</v>
      </c>
      <c r="G14" s="63">
        <v>262430</v>
      </c>
      <c r="H14" s="63">
        <v>387</v>
      </c>
      <c r="I14" s="59">
        <f>ROUND(D14/その２５!D14*100,1)</f>
        <v>1.7</v>
      </c>
    </row>
    <row r="15" spans="1:9" ht="35.25" customHeight="1">
      <c r="A15" s="9"/>
      <c r="B15" s="68" t="s">
        <v>13</v>
      </c>
      <c r="C15" s="12"/>
      <c r="D15" s="63">
        <v>1518276</v>
      </c>
      <c r="E15" s="63">
        <v>635539</v>
      </c>
      <c r="F15" s="63">
        <v>253614</v>
      </c>
      <c r="G15" s="63">
        <v>628174</v>
      </c>
      <c r="H15" s="63">
        <v>949</v>
      </c>
      <c r="I15" s="59">
        <f>ROUND(D15/その２５!D15*100,1)</f>
        <v>3.4</v>
      </c>
    </row>
    <row r="16" spans="1:9" ht="35.25" customHeight="1">
      <c r="A16" s="9"/>
      <c r="B16" s="68" t="s">
        <v>14</v>
      </c>
      <c r="C16" s="12"/>
      <c r="D16" s="63">
        <v>579922</v>
      </c>
      <c r="E16" s="63">
        <v>234088</v>
      </c>
      <c r="F16" s="63">
        <v>188889</v>
      </c>
      <c r="G16" s="63">
        <v>145331</v>
      </c>
      <c r="H16" s="63">
        <v>11614</v>
      </c>
      <c r="I16" s="59">
        <f>ROUND(D16/その２５!D16*100,1)</f>
        <v>2.2</v>
      </c>
    </row>
    <row r="17" spans="1:9" ht="35.25" customHeight="1">
      <c r="A17" s="9"/>
      <c r="B17" s="68" t="s">
        <v>22</v>
      </c>
      <c r="C17" s="12"/>
      <c r="D17" s="63">
        <v>279455</v>
      </c>
      <c r="E17" s="63">
        <v>103214</v>
      </c>
      <c r="F17" s="63">
        <v>58313</v>
      </c>
      <c r="G17" s="63">
        <v>111614</v>
      </c>
      <c r="H17" s="63">
        <v>6314</v>
      </c>
      <c r="I17" s="59">
        <f>ROUND(D17/その２５!D17*100,1)</f>
        <v>1.2</v>
      </c>
    </row>
    <row r="18" spans="1:9" ht="35.25" customHeight="1">
      <c r="A18" s="9"/>
      <c r="B18" s="68" t="s">
        <v>23</v>
      </c>
      <c r="C18" s="12"/>
      <c r="D18" s="63">
        <v>575996</v>
      </c>
      <c r="E18" s="63">
        <v>112810</v>
      </c>
      <c r="F18" s="63">
        <v>224971</v>
      </c>
      <c r="G18" s="63">
        <v>226796</v>
      </c>
      <c r="H18" s="63">
        <v>11419</v>
      </c>
      <c r="I18" s="59">
        <f>ROUND(D18/その２５!D18*100,1)</f>
        <v>1.5</v>
      </c>
    </row>
    <row r="19" spans="1:9" ht="35.25" customHeight="1">
      <c r="A19" s="9"/>
      <c r="B19" s="68" t="s">
        <v>24</v>
      </c>
      <c r="C19" s="7"/>
      <c r="D19" s="63">
        <v>403006</v>
      </c>
      <c r="E19" s="63">
        <v>80686</v>
      </c>
      <c r="F19" s="63">
        <v>106786</v>
      </c>
      <c r="G19" s="63">
        <v>194323</v>
      </c>
      <c r="H19" s="63">
        <v>21211</v>
      </c>
      <c r="I19" s="59">
        <f>ROUND(D19/その２５!D19*100,1)</f>
        <v>2.1</v>
      </c>
    </row>
    <row r="20" spans="1:9" ht="35.25" customHeight="1">
      <c r="A20" s="9"/>
      <c r="B20" s="68" t="s">
        <v>25</v>
      </c>
      <c r="C20" s="12"/>
      <c r="D20" s="63">
        <v>304840</v>
      </c>
      <c r="E20" s="63">
        <v>132659</v>
      </c>
      <c r="F20" s="63">
        <v>30139</v>
      </c>
      <c r="G20" s="63">
        <v>141963</v>
      </c>
      <c r="H20" s="63">
        <v>79</v>
      </c>
      <c r="I20" s="59">
        <f>ROUND(D20/その２５!D20*100,1)</f>
        <v>1.5</v>
      </c>
    </row>
    <row r="21" spans="1:9" ht="35.25" customHeight="1">
      <c r="A21" s="9"/>
      <c r="B21" s="68" t="s">
        <v>26</v>
      </c>
      <c r="C21" s="12"/>
      <c r="D21" s="63">
        <v>618330</v>
      </c>
      <c r="E21" s="63">
        <v>74057</v>
      </c>
      <c r="F21" s="63">
        <v>151850</v>
      </c>
      <c r="G21" s="63">
        <v>384447</v>
      </c>
      <c r="H21" s="63">
        <v>7976</v>
      </c>
      <c r="I21" s="59">
        <f>ROUND(D21/その２５!D21*100,1)</f>
        <v>2.1</v>
      </c>
    </row>
    <row r="22" spans="1:9" ht="35.25" customHeight="1">
      <c r="A22" s="9"/>
      <c r="B22" s="68" t="s">
        <v>27</v>
      </c>
      <c r="C22" s="12"/>
      <c r="D22" s="63">
        <v>1692553</v>
      </c>
      <c r="E22" s="63">
        <v>420137</v>
      </c>
      <c r="F22" s="63">
        <v>153277</v>
      </c>
      <c r="G22" s="63">
        <v>1117675</v>
      </c>
      <c r="H22" s="63">
        <v>1464</v>
      </c>
      <c r="I22" s="59">
        <f>ROUND(D22/その２５!D22*100,1)</f>
        <v>3.4</v>
      </c>
    </row>
    <row r="23" spans="1:9" ht="35.25" customHeight="1">
      <c r="A23" s="9"/>
      <c r="B23" s="68" t="s">
        <v>28</v>
      </c>
      <c r="C23" s="12"/>
      <c r="D23" s="63">
        <v>513351</v>
      </c>
      <c r="E23" s="63">
        <v>188905</v>
      </c>
      <c r="F23" s="63">
        <v>41386</v>
      </c>
      <c r="G23" s="63">
        <v>282048</v>
      </c>
      <c r="H23" s="63">
        <v>1012</v>
      </c>
      <c r="I23" s="59">
        <f>ROUND(D23/その２５!D23*100,1)</f>
        <v>2.3</v>
      </c>
    </row>
    <row r="24" spans="1:9" ht="52.5" customHeight="1">
      <c r="A24" s="9"/>
      <c r="B24" s="69" t="s">
        <v>29</v>
      </c>
      <c r="C24" s="12"/>
      <c r="D24" s="63">
        <f>SUM(D11:D23)</f>
        <v>9897099</v>
      </c>
      <c r="E24" s="63">
        <f>SUM(E11:E23)</f>
        <v>3069518</v>
      </c>
      <c r="F24" s="63">
        <f>SUM(F11:F23)</f>
        <v>1889731</v>
      </c>
      <c r="G24" s="63">
        <f>SUM(G11:G23)</f>
        <v>4828269</v>
      </c>
      <c r="H24" s="63">
        <f>SUM(H11:H23)</f>
        <v>109581</v>
      </c>
      <c r="I24" s="59">
        <f>ROUND(D24/その２５!D24*100,1)</f>
        <v>1.9</v>
      </c>
    </row>
    <row r="25" spans="1:9" ht="52.5" customHeight="1">
      <c r="A25" s="9"/>
      <c r="B25" s="68" t="s">
        <v>15</v>
      </c>
      <c r="C25" s="12"/>
      <c r="D25" s="63">
        <v>148405</v>
      </c>
      <c r="E25" s="63">
        <v>61586</v>
      </c>
      <c r="F25" s="63">
        <v>16842</v>
      </c>
      <c r="G25" s="63">
        <v>69698</v>
      </c>
      <c r="H25" s="63">
        <v>279</v>
      </c>
      <c r="I25" s="59">
        <f>ROUND(D25/その２５!D25*100,1)</f>
        <v>1.7</v>
      </c>
    </row>
    <row r="26" spans="1:9" ht="35.25" customHeight="1">
      <c r="A26" s="9"/>
      <c r="B26" s="68" t="s">
        <v>16</v>
      </c>
      <c r="C26" s="12"/>
      <c r="D26" s="63">
        <v>504297</v>
      </c>
      <c r="E26" s="63">
        <v>27410</v>
      </c>
      <c r="F26" s="63">
        <v>442501</v>
      </c>
      <c r="G26" s="63">
        <v>32541</v>
      </c>
      <c r="H26" s="63">
        <v>1845</v>
      </c>
      <c r="I26" s="59">
        <f>ROUND(D26/その２５!D26*100,1)</f>
        <v>7.8</v>
      </c>
    </row>
    <row r="27" spans="1:9" ht="35.25" customHeight="1">
      <c r="A27" s="9"/>
      <c r="B27" s="68" t="s">
        <v>55</v>
      </c>
      <c r="C27" s="12"/>
      <c r="D27" s="63">
        <v>312694</v>
      </c>
      <c r="E27" s="63">
        <v>66634</v>
      </c>
      <c r="F27" s="63">
        <v>72699</v>
      </c>
      <c r="G27" s="63">
        <v>172483</v>
      </c>
      <c r="H27" s="63">
        <v>878</v>
      </c>
      <c r="I27" s="59">
        <f>ROUND(D27/その２５!D27*100,1)</f>
        <v>3.1</v>
      </c>
    </row>
    <row r="28" spans="1:9" ht="35.25" customHeight="1">
      <c r="A28" s="9"/>
      <c r="B28" s="68" t="s">
        <v>17</v>
      </c>
      <c r="C28" s="12"/>
      <c r="D28" s="63">
        <v>89545</v>
      </c>
      <c r="E28" s="63">
        <v>13713</v>
      </c>
      <c r="F28" s="63">
        <v>34287</v>
      </c>
      <c r="G28" s="63">
        <v>41516</v>
      </c>
      <c r="H28" s="63">
        <v>29</v>
      </c>
      <c r="I28" s="59">
        <f>ROUND(D28/その２５!D28*100,1)</f>
        <v>2.2</v>
      </c>
    </row>
    <row r="29" spans="1:9" ht="35.25" customHeight="1">
      <c r="A29" s="9"/>
      <c r="B29" s="68" t="s">
        <v>18</v>
      </c>
      <c r="C29" s="12"/>
      <c r="D29" s="63">
        <v>290817</v>
      </c>
      <c r="E29" s="63">
        <v>196941</v>
      </c>
      <c r="F29" s="63">
        <v>1529</v>
      </c>
      <c r="G29" s="63">
        <v>86914</v>
      </c>
      <c r="H29" s="63">
        <v>5433</v>
      </c>
      <c r="I29" s="59">
        <f>ROUND(D29/その２５!D29*100,1)</f>
        <v>7.6</v>
      </c>
    </row>
    <row r="30" spans="1:9" ht="35.25" customHeight="1">
      <c r="A30" s="9"/>
      <c r="B30" s="68" t="s">
        <v>19</v>
      </c>
      <c r="C30" s="12"/>
      <c r="D30" s="63">
        <v>104460</v>
      </c>
      <c r="E30" s="63">
        <v>32198</v>
      </c>
      <c r="F30" s="63">
        <v>15666</v>
      </c>
      <c r="G30" s="63">
        <v>55748</v>
      </c>
      <c r="H30" s="63">
        <v>848</v>
      </c>
      <c r="I30" s="59">
        <f>ROUND(D30/その２５!D30*100,1)</f>
        <v>2.1</v>
      </c>
    </row>
    <row r="31" spans="1:9" ht="52.5" customHeight="1">
      <c r="A31" s="9"/>
      <c r="B31" s="69" t="s">
        <v>30</v>
      </c>
      <c r="C31" s="12"/>
      <c r="D31" s="63">
        <f>SUM(D25:D30)</f>
        <v>1450218</v>
      </c>
      <c r="E31" s="63">
        <f>SUM(E25:E30)</f>
        <v>398482</v>
      </c>
      <c r="F31" s="63">
        <f>SUM(F25:F30)</f>
        <v>583524</v>
      </c>
      <c r="G31" s="63">
        <f>SUM(G25:G30)</f>
        <v>458900</v>
      </c>
      <c r="H31" s="63">
        <f>SUM(H25:H30)</f>
        <v>9312</v>
      </c>
      <c r="I31" s="59">
        <f>ROUND(D31/その２５!D31*100,1)</f>
        <v>3.8</v>
      </c>
    </row>
    <row r="32" spans="1:9" ht="52.5" customHeight="1">
      <c r="A32" s="9"/>
      <c r="B32" s="69" t="s">
        <v>31</v>
      </c>
      <c r="C32" s="12"/>
      <c r="D32" s="63">
        <f>D24+D31</f>
        <v>11347317</v>
      </c>
      <c r="E32" s="63">
        <f>E24+E31</f>
        <v>3468000</v>
      </c>
      <c r="F32" s="63">
        <f>F24+F31</f>
        <v>2473255</v>
      </c>
      <c r="G32" s="63">
        <f>G24+G31</f>
        <v>5287169</v>
      </c>
      <c r="H32" s="63">
        <f>H24+H31</f>
        <v>118893</v>
      </c>
      <c r="I32" s="59">
        <f>ROUND(D32/その２５!D32*100,1)</f>
        <v>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12346400</v>
      </c>
      <c r="E11" s="63">
        <v>5958600</v>
      </c>
      <c r="F11" s="63">
        <v>6387800</v>
      </c>
      <c r="G11" s="63">
        <v>0</v>
      </c>
      <c r="H11" s="63">
        <v>0</v>
      </c>
      <c r="I11" s="59">
        <f>ROUND(D11/その２５!D11*100,1)</f>
        <v>10.5</v>
      </c>
    </row>
    <row r="12" spans="1:9" ht="35.25" customHeight="1">
      <c r="A12" s="11"/>
      <c r="B12" s="68" t="s">
        <v>10</v>
      </c>
      <c r="C12" s="12"/>
      <c r="D12" s="63">
        <v>4601104</v>
      </c>
      <c r="E12" s="63">
        <v>2553100</v>
      </c>
      <c r="F12" s="63">
        <v>2048004</v>
      </c>
      <c r="G12" s="63">
        <v>0</v>
      </c>
      <c r="H12" s="63">
        <v>0</v>
      </c>
      <c r="I12" s="59">
        <f>ROUND(D12/その２５!D12*100,1)</f>
        <v>10.5</v>
      </c>
    </row>
    <row r="13" spans="1:9" ht="35.25" customHeight="1">
      <c r="A13" s="9"/>
      <c r="B13" s="68" t="s">
        <v>11</v>
      </c>
      <c r="C13" s="12"/>
      <c r="D13" s="63">
        <v>5607800</v>
      </c>
      <c r="E13" s="63">
        <v>2515600</v>
      </c>
      <c r="F13" s="63">
        <v>3092200</v>
      </c>
      <c r="G13" s="63">
        <v>0</v>
      </c>
      <c r="H13" s="63">
        <v>0</v>
      </c>
      <c r="I13" s="59">
        <f>ROUND(D13/その２５!D13*100,1)</f>
        <v>9.5</v>
      </c>
    </row>
    <row r="14" spans="1:9" ht="35.25" customHeight="1">
      <c r="A14" s="9"/>
      <c r="B14" s="68" t="s">
        <v>12</v>
      </c>
      <c r="C14" s="12"/>
      <c r="D14" s="63">
        <v>2944129</v>
      </c>
      <c r="E14" s="63">
        <v>1397300</v>
      </c>
      <c r="F14" s="63">
        <v>1546829</v>
      </c>
      <c r="G14" s="63">
        <v>0</v>
      </c>
      <c r="H14" s="63">
        <v>0</v>
      </c>
      <c r="I14" s="59">
        <f>ROUND(D14/その２５!D14*100,1)</f>
        <v>9</v>
      </c>
    </row>
    <row r="15" spans="1:9" ht="35.25" customHeight="1">
      <c r="A15" s="9"/>
      <c r="B15" s="68" t="s">
        <v>13</v>
      </c>
      <c r="C15" s="12"/>
      <c r="D15" s="63">
        <v>3657623</v>
      </c>
      <c r="E15" s="63">
        <v>1726200</v>
      </c>
      <c r="F15" s="63">
        <v>1931423</v>
      </c>
      <c r="G15" s="63">
        <v>0</v>
      </c>
      <c r="H15" s="63">
        <v>0</v>
      </c>
      <c r="I15" s="59">
        <f>ROUND(D15/その２５!D15*100,1)</f>
        <v>8.2</v>
      </c>
    </row>
    <row r="16" spans="1:9" ht="35.25" customHeight="1">
      <c r="A16" s="9"/>
      <c r="B16" s="68" t="s">
        <v>14</v>
      </c>
      <c r="C16" s="12"/>
      <c r="D16" s="63">
        <v>2363800</v>
      </c>
      <c r="E16" s="63">
        <v>846000</v>
      </c>
      <c r="F16" s="63">
        <v>1517800</v>
      </c>
      <c r="G16" s="63">
        <v>0</v>
      </c>
      <c r="H16" s="63">
        <v>0</v>
      </c>
      <c r="I16" s="59">
        <f>ROUND(D16/その２５!D16*100,1)</f>
        <v>8.9</v>
      </c>
    </row>
    <row r="17" spans="1:9" ht="35.25" customHeight="1">
      <c r="A17" s="9"/>
      <c r="B17" s="68" t="s">
        <v>22</v>
      </c>
      <c r="C17" s="12"/>
      <c r="D17" s="63">
        <v>937668</v>
      </c>
      <c r="E17" s="63">
        <v>519800</v>
      </c>
      <c r="F17" s="63">
        <v>417868</v>
      </c>
      <c r="G17" s="63">
        <v>0</v>
      </c>
      <c r="H17" s="63">
        <v>0</v>
      </c>
      <c r="I17" s="59">
        <f>ROUND(D17/その２５!D17*100,1)</f>
        <v>4.1</v>
      </c>
    </row>
    <row r="18" spans="1:9" ht="35.25" customHeight="1">
      <c r="A18" s="9"/>
      <c r="B18" s="68" t="s">
        <v>23</v>
      </c>
      <c r="C18" s="12"/>
      <c r="D18" s="63">
        <v>3127326</v>
      </c>
      <c r="E18" s="63">
        <v>1092700</v>
      </c>
      <c r="F18" s="63">
        <v>2034626</v>
      </c>
      <c r="G18" s="63">
        <v>0</v>
      </c>
      <c r="H18" s="63">
        <v>0</v>
      </c>
      <c r="I18" s="59">
        <f>ROUND(D18/その２５!D18*100,1)</f>
        <v>8.3</v>
      </c>
    </row>
    <row r="19" spans="1:9" ht="35.25" customHeight="1">
      <c r="A19" s="9"/>
      <c r="B19" s="68" t="s">
        <v>24</v>
      </c>
      <c r="C19" s="7"/>
      <c r="D19" s="63">
        <v>1660021</v>
      </c>
      <c r="E19" s="63">
        <v>817300</v>
      </c>
      <c r="F19" s="63">
        <v>842721</v>
      </c>
      <c r="G19" s="63">
        <v>0</v>
      </c>
      <c r="H19" s="63">
        <v>0</v>
      </c>
      <c r="I19" s="59">
        <f>ROUND(D19/その２５!D19*100,1)</f>
        <v>8.5</v>
      </c>
    </row>
    <row r="20" spans="1:9" ht="35.25" customHeight="1">
      <c r="A20" s="9"/>
      <c r="B20" s="68" t="s">
        <v>25</v>
      </c>
      <c r="C20" s="12"/>
      <c r="D20" s="63">
        <v>3382106</v>
      </c>
      <c r="E20" s="63">
        <v>2234300</v>
      </c>
      <c r="F20" s="63">
        <v>1147806</v>
      </c>
      <c r="G20" s="63">
        <v>0</v>
      </c>
      <c r="H20" s="63">
        <v>0</v>
      </c>
      <c r="I20" s="59">
        <f>ROUND(D20/その２５!D20*100,1)</f>
        <v>16.2</v>
      </c>
    </row>
    <row r="21" spans="1:9" ht="35.25" customHeight="1">
      <c r="A21" s="9"/>
      <c r="B21" s="68" t="s">
        <v>26</v>
      </c>
      <c r="C21" s="12"/>
      <c r="D21" s="63">
        <v>2779405</v>
      </c>
      <c r="E21" s="63">
        <v>1636200</v>
      </c>
      <c r="F21" s="63">
        <v>1143205</v>
      </c>
      <c r="G21" s="63">
        <v>0</v>
      </c>
      <c r="H21" s="63">
        <v>0</v>
      </c>
      <c r="I21" s="59">
        <f>ROUND(D21/その２５!D21*100,1)</f>
        <v>9.3</v>
      </c>
    </row>
    <row r="22" spans="1:9" ht="35.25" customHeight="1">
      <c r="A22" s="9"/>
      <c r="B22" s="68" t="s">
        <v>27</v>
      </c>
      <c r="C22" s="12"/>
      <c r="D22" s="63">
        <v>5860473</v>
      </c>
      <c r="E22" s="63">
        <v>3282800</v>
      </c>
      <c r="F22" s="63">
        <v>2577673</v>
      </c>
      <c r="G22" s="63">
        <v>0</v>
      </c>
      <c r="H22" s="63">
        <v>0</v>
      </c>
      <c r="I22" s="59">
        <f>ROUND(D22/その２５!D22*100,1)</f>
        <v>11.6</v>
      </c>
    </row>
    <row r="23" spans="1:9" ht="35.25" customHeight="1">
      <c r="A23" s="9"/>
      <c r="B23" s="68" t="s">
        <v>28</v>
      </c>
      <c r="C23" s="12"/>
      <c r="D23" s="63">
        <v>3619065</v>
      </c>
      <c r="E23" s="63">
        <v>2681500</v>
      </c>
      <c r="F23" s="63">
        <v>937565</v>
      </c>
      <c r="G23" s="63">
        <v>0</v>
      </c>
      <c r="H23" s="63">
        <v>0</v>
      </c>
      <c r="I23" s="59">
        <f>ROUND(D23/その２５!D23*100,1)</f>
        <v>16.3</v>
      </c>
    </row>
    <row r="24" spans="1:9" ht="52.5" customHeight="1">
      <c r="A24" s="9"/>
      <c r="B24" s="69" t="s">
        <v>29</v>
      </c>
      <c r="C24" s="12"/>
      <c r="D24" s="63">
        <f>SUM(D11:D23)</f>
        <v>52886920</v>
      </c>
      <c r="E24" s="63">
        <f>SUM(E11:E23)</f>
        <v>27261400</v>
      </c>
      <c r="F24" s="63">
        <f>SUM(F11:F23)</f>
        <v>25625520</v>
      </c>
      <c r="G24" s="63">
        <f>SUM(G11:G23)</f>
        <v>0</v>
      </c>
      <c r="H24" s="63">
        <f>SUM(H11:H23)</f>
        <v>0</v>
      </c>
      <c r="I24" s="59">
        <f>ROUND(D24/その２５!D24*100,1)</f>
        <v>10</v>
      </c>
    </row>
    <row r="25" spans="1:9" ht="52.5" customHeight="1">
      <c r="A25" s="9"/>
      <c r="B25" s="68" t="s">
        <v>15</v>
      </c>
      <c r="C25" s="12"/>
      <c r="D25" s="63">
        <v>646740</v>
      </c>
      <c r="E25" s="63">
        <v>153100</v>
      </c>
      <c r="F25" s="63">
        <v>493640</v>
      </c>
      <c r="G25" s="63">
        <v>0</v>
      </c>
      <c r="H25" s="63">
        <v>0</v>
      </c>
      <c r="I25" s="59">
        <f>ROUND(D25/その２５!D25*100,1)</f>
        <v>7.2</v>
      </c>
    </row>
    <row r="26" spans="1:9" ht="35.25" customHeight="1">
      <c r="A26" s="9"/>
      <c r="B26" s="68" t="s">
        <v>16</v>
      </c>
      <c r="C26" s="12"/>
      <c r="D26" s="63">
        <v>184300</v>
      </c>
      <c r="E26" s="63">
        <v>184300</v>
      </c>
      <c r="F26" s="63">
        <v>0</v>
      </c>
      <c r="G26" s="63">
        <v>0</v>
      </c>
      <c r="H26" s="63">
        <v>0</v>
      </c>
      <c r="I26" s="59">
        <f>ROUND(D26/その２５!D26*100,1)</f>
        <v>2.8</v>
      </c>
    </row>
    <row r="27" spans="1:9" ht="35.25" customHeight="1">
      <c r="A27" s="9"/>
      <c r="B27" s="68" t="s">
        <v>55</v>
      </c>
      <c r="C27" s="12"/>
      <c r="D27" s="63">
        <v>1219600</v>
      </c>
      <c r="E27" s="63">
        <v>768700</v>
      </c>
      <c r="F27" s="63">
        <v>450900</v>
      </c>
      <c r="G27" s="63">
        <v>0</v>
      </c>
      <c r="H27" s="63">
        <v>0</v>
      </c>
      <c r="I27" s="59">
        <f>ROUND(D27/その２５!D27*100,1)</f>
        <v>12.2</v>
      </c>
    </row>
    <row r="28" spans="1:9" ht="35.25" customHeight="1">
      <c r="A28" s="9"/>
      <c r="B28" s="68" t="s">
        <v>17</v>
      </c>
      <c r="C28" s="12"/>
      <c r="D28" s="63">
        <v>204799</v>
      </c>
      <c r="E28" s="63">
        <v>54500</v>
      </c>
      <c r="F28" s="63">
        <v>150299</v>
      </c>
      <c r="G28" s="63">
        <v>0</v>
      </c>
      <c r="H28" s="63">
        <v>0</v>
      </c>
      <c r="I28" s="59">
        <f>ROUND(D28/その２５!D28*100,1)</f>
        <v>5</v>
      </c>
    </row>
    <row r="29" spans="1:9" ht="35.25" customHeight="1">
      <c r="A29" s="9"/>
      <c r="B29" s="68" t="s">
        <v>18</v>
      </c>
      <c r="C29" s="12"/>
      <c r="D29" s="63">
        <v>216921</v>
      </c>
      <c r="E29" s="63">
        <v>74300</v>
      </c>
      <c r="F29" s="63">
        <v>142621</v>
      </c>
      <c r="G29" s="63">
        <v>0</v>
      </c>
      <c r="H29" s="63">
        <v>0</v>
      </c>
      <c r="I29" s="59">
        <f>ROUND(D29/その２５!D29*100,1)</f>
        <v>5.7</v>
      </c>
    </row>
    <row r="30" spans="1:9" ht="35.25" customHeight="1">
      <c r="A30" s="9"/>
      <c r="B30" s="68" t="s">
        <v>19</v>
      </c>
      <c r="C30" s="12"/>
      <c r="D30" s="63">
        <v>546747</v>
      </c>
      <c r="E30" s="63">
        <v>305700</v>
      </c>
      <c r="F30" s="63">
        <v>241047</v>
      </c>
      <c r="G30" s="63">
        <v>0</v>
      </c>
      <c r="H30" s="63">
        <v>0</v>
      </c>
      <c r="I30" s="59">
        <f>ROUND(D30/その２５!D30*100,1)</f>
        <v>10.9</v>
      </c>
    </row>
    <row r="31" spans="1:9" ht="52.5" customHeight="1">
      <c r="A31" s="9"/>
      <c r="B31" s="69" t="s">
        <v>30</v>
      </c>
      <c r="C31" s="12"/>
      <c r="D31" s="63">
        <f>SUM(D25:D30)</f>
        <v>3019107</v>
      </c>
      <c r="E31" s="63">
        <f>SUM(E25:E30)</f>
        <v>1540600</v>
      </c>
      <c r="F31" s="63">
        <f>SUM(F25:F30)</f>
        <v>1478507</v>
      </c>
      <c r="G31" s="63">
        <f>SUM(G25:G30)</f>
        <v>0</v>
      </c>
      <c r="H31" s="63">
        <f>SUM(H25:H30)</f>
        <v>0</v>
      </c>
      <c r="I31" s="59">
        <f>ROUND(D31/その２５!D31*100,1)</f>
        <v>7.9</v>
      </c>
    </row>
    <row r="32" spans="1:9" ht="52.5" customHeight="1">
      <c r="A32" s="9"/>
      <c r="B32" s="69" t="s">
        <v>31</v>
      </c>
      <c r="C32" s="12"/>
      <c r="D32" s="63">
        <f>D24+D31</f>
        <v>55906027</v>
      </c>
      <c r="E32" s="63">
        <f>E24+E31</f>
        <v>28802000</v>
      </c>
      <c r="F32" s="63">
        <f>F24+F31</f>
        <v>27104027</v>
      </c>
      <c r="G32" s="63">
        <f>G24+G31</f>
        <v>0</v>
      </c>
      <c r="H32" s="63">
        <f>H24+H31</f>
        <v>0</v>
      </c>
      <c r="I32" s="59">
        <f>ROUND(D32/その２５!D32*100,1)</f>
        <v>9.9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J1" sqref="J1:Q16384"/>
    </sheetView>
  </sheetViews>
  <sheetFormatPr defaultColWidth="9.00390625" defaultRowHeight="13.5"/>
  <cols>
    <col min="1" max="1" width="1.75390625" style="17" customWidth="1"/>
    <col min="2" max="2" width="13.375" style="17" customWidth="1"/>
    <col min="3" max="3" width="1.75390625" style="17" customWidth="1"/>
    <col min="4" max="9" width="15.25390625" style="17" customWidth="1"/>
    <col min="10" max="16384" width="9.00390625" style="17" customWidth="1"/>
  </cols>
  <sheetData>
    <row r="1" ht="14.25">
      <c r="B1" s="51" t="s">
        <v>21</v>
      </c>
    </row>
    <row r="4" spans="1:9" ht="24">
      <c r="A4" s="34"/>
      <c r="B4" s="48" t="s">
        <v>0</v>
      </c>
      <c r="C4" s="34"/>
      <c r="D4" s="13"/>
      <c r="E4" s="13"/>
      <c r="F4" s="13"/>
      <c r="G4" s="13"/>
      <c r="H4" s="13"/>
      <c r="I4" s="13"/>
    </row>
    <row r="5" spans="1:9" ht="17.25">
      <c r="A5" s="34"/>
      <c r="B5" s="34"/>
      <c r="C5" s="34"/>
      <c r="D5" s="13"/>
      <c r="E5" s="13"/>
      <c r="F5" s="13"/>
      <c r="G5" s="13"/>
      <c r="H5" s="13"/>
      <c r="I5" s="13"/>
    </row>
    <row r="6" spans="1:9" s="39" customFormat="1" ht="15" thickBot="1">
      <c r="A6" s="36"/>
      <c r="B6" s="36"/>
      <c r="C6" s="36"/>
      <c r="D6" s="37" t="s">
        <v>53</v>
      </c>
      <c r="E6" s="37"/>
      <c r="F6" s="37"/>
      <c r="G6" s="37"/>
      <c r="H6" s="37"/>
      <c r="I6" s="38" t="s">
        <v>2</v>
      </c>
    </row>
    <row r="7" spans="1:9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65"/>
    </row>
    <row r="10" spans="1:9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13"/>
      <c r="B11" s="68" t="s">
        <v>9</v>
      </c>
      <c r="C11" s="33"/>
      <c r="D11" s="63">
        <v>117958812</v>
      </c>
      <c r="E11" s="63">
        <v>15059784</v>
      </c>
      <c r="F11" s="63">
        <v>14579022</v>
      </c>
      <c r="G11" s="63">
        <v>24531600</v>
      </c>
      <c r="H11" s="63">
        <v>63788406</v>
      </c>
      <c r="I11" s="59">
        <v>100</v>
      </c>
    </row>
    <row r="12" spans="1:9" ht="35.25" customHeight="1">
      <c r="A12" s="14"/>
      <c r="B12" s="68" t="s">
        <v>10</v>
      </c>
      <c r="C12" s="33"/>
      <c r="D12" s="63">
        <v>43836754</v>
      </c>
      <c r="E12" s="63">
        <v>5765113</v>
      </c>
      <c r="F12" s="63">
        <v>7044262</v>
      </c>
      <c r="G12" s="63">
        <v>8876771</v>
      </c>
      <c r="H12" s="63">
        <v>22150608</v>
      </c>
      <c r="I12" s="59">
        <v>100</v>
      </c>
    </row>
    <row r="13" spans="1:9" ht="35.25" customHeight="1">
      <c r="A13" s="13"/>
      <c r="B13" s="68" t="s">
        <v>11</v>
      </c>
      <c r="C13" s="33"/>
      <c r="D13" s="63">
        <v>58727808</v>
      </c>
      <c r="E13" s="63">
        <v>8273915</v>
      </c>
      <c r="F13" s="63">
        <v>7795660</v>
      </c>
      <c r="G13" s="63">
        <v>8802002</v>
      </c>
      <c r="H13" s="63">
        <v>33856231</v>
      </c>
      <c r="I13" s="59">
        <v>100</v>
      </c>
    </row>
    <row r="14" spans="1:9" ht="35.25" customHeight="1">
      <c r="A14" s="13"/>
      <c r="B14" s="68" t="s">
        <v>12</v>
      </c>
      <c r="C14" s="33"/>
      <c r="D14" s="63">
        <v>32777898</v>
      </c>
      <c r="E14" s="63">
        <v>5308717</v>
      </c>
      <c r="F14" s="63">
        <v>4921875</v>
      </c>
      <c r="G14" s="63">
        <v>6099297</v>
      </c>
      <c r="H14" s="63">
        <v>16448009</v>
      </c>
      <c r="I14" s="59">
        <v>100</v>
      </c>
    </row>
    <row r="15" spans="1:9" ht="35.25" customHeight="1">
      <c r="A15" s="13"/>
      <c r="B15" s="68" t="s">
        <v>13</v>
      </c>
      <c r="C15" s="33"/>
      <c r="D15" s="63">
        <v>44361155</v>
      </c>
      <c r="E15" s="63">
        <v>6010405</v>
      </c>
      <c r="F15" s="63">
        <v>5344261</v>
      </c>
      <c r="G15" s="63">
        <v>9203730</v>
      </c>
      <c r="H15" s="63">
        <v>23802759</v>
      </c>
      <c r="I15" s="59">
        <v>100</v>
      </c>
    </row>
    <row r="16" spans="1:9" ht="35.25" customHeight="1">
      <c r="A16" s="13"/>
      <c r="B16" s="68" t="s">
        <v>14</v>
      </c>
      <c r="C16" s="33"/>
      <c r="D16" s="63">
        <v>26624234</v>
      </c>
      <c r="E16" s="63">
        <v>3295406</v>
      </c>
      <c r="F16" s="63">
        <v>3844293</v>
      </c>
      <c r="G16" s="63">
        <v>4711709</v>
      </c>
      <c r="H16" s="63">
        <v>14772826</v>
      </c>
      <c r="I16" s="59">
        <v>100</v>
      </c>
    </row>
    <row r="17" spans="1:9" ht="35.25" customHeight="1">
      <c r="A17" s="13"/>
      <c r="B17" s="68" t="s">
        <v>22</v>
      </c>
      <c r="C17" s="33"/>
      <c r="D17" s="63">
        <v>22838925</v>
      </c>
      <c r="E17" s="63">
        <v>2024026</v>
      </c>
      <c r="F17" s="63">
        <v>2258895</v>
      </c>
      <c r="G17" s="63">
        <v>4805294</v>
      </c>
      <c r="H17" s="63">
        <v>13750710</v>
      </c>
      <c r="I17" s="59">
        <v>100</v>
      </c>
    </row>
    <row r="18" spans="1:9" ht="35.25" customHeight="1">
      <c r="A18" s="13"/>
      <c r="B18" s="68" t="s">
        <v>23</v>
      </c>
      <c r="C18" s="33"/>
      <c r="D18" s="63">
        <v>37626417</v>
      </c>
      <c r="E18" s="63">
        <v>4113718</v>
      </c>
      <c r="F18" s="63">
        <v>4743160</v>
      </c>
      <c r="G18" s="63">
        <v>5835329</v>
      </c>
      <c r="H18" s="63">
        <v>22934210</v>
      </c>
      <c r="I18" s="59">
        <v>100</v>
      </c>
    </row>
    <row r="19" spans="1:9" ht="35.25" customHeight="1">
      <c r="A19" s="13"/>
      <c r="B19" s="68" t="s">
        <v>24</v>
      </c>
      <c r="C19" s="16"/>
      <c r="D19" s="63">
        <v>19574924</v>
      </c>
      <c r="E19" s="63">
        <v>1968820</v>
      </c>
      <c r="F19" s="63">
        <v>2296900</v>
      </c>
      <c r="G19" s="63">
        <v>3723384</v>
      </c>
      <c r="H19" s="63">
        <v>11585820</v>
      </c>
      <c r="I19" s="59">
        <v>100</v>
      </c>
    </row>
    <row r="20" spans="1:9" ht="35.25" customHeight="1">
      <c r="A20" s="13"/>
      <c r="B20" s="68" t="s">
        <v>25</v>
      </c>
      <c r="C20" s="33"/>
      <c r="D20" s="63">
        <v>20834855</v>
      </c>
      <c r="E20" s="63">
        <v>3721368</v>
      </c>
      <c r="F20" s="63">
        <v>2425906</v>
      </c>
      <c r="G20" s="63">
        <v>3440378</v>
      </c>
      <c r="H20" s="63">
        <v>11247203</v>
      </c>
      <c r="I20" s="59">
        <v>100</v>
      </c>
    </row>
    <row r="21" spans="1:9" ht="35.25" customHeight="1">
      <c r="A21" s="13"/>
      <c r="B21" s="68" t="s">
        <v>26</v>
      </c>
      <c r="C21" s="33"/>
      <c r="D21" s="63">
        <v>29907520</v>
      </c>
      <c r="E21" s="63">
        <v>4552128</v>
      </c>
      <c r="F21" s="63">
        <v>4009179</v>
      </c>
      <c r="G21" s="63">
        <v>3761110</v>
      </c>
      <c r="H21" s="63">
        <v>17585103</v>
      </c>
      <c r="I21" s="59">
        <v>100</v>
      </c>
    </row>
    <row r="22" spans="1:9" ht="35.25" customHeight="1">
      <c r="A22" s="13"/>
      <c r="B22" s="68" t="s">
        <v>27</v>
      </c>
      <c r="C22" s="33"/>
      <c r="D22" s="63">
        <v>50510248</v>
      </c>
      <c r="E22" s="63">
        <v>7365455</v>
      </c>
      <c r="F22" s="63">
        <v>6576655</v>
      </c>
      <c r="G22" s="63">
        <v>8020700</v>
      </c>
      <c r="H22" s="63">
        <v>28547438</v>
      </c>
      <c r="I22" s="59">
        <v>100</v>
      </c>
    </row>
    <row r="23" spans="1:9" ht="35.25" customHeight="1">
      <c r="A23" s="13"/>
      <c r="B23" s="68" t="s">
        <v>28</v>
      </c>
      <c r="C23" s="33"/>
      <c r="D23" s="63">
        <v>22153521</v>
      </c>
      <c r="E23" s="63">
        <v>4101092</v>
      </c>
      <c r="F23" s="63">
        <v>3238810</v>
      </c>
      <c r="G23" s="63">
        <v>2515849</v>
      </c>
      <c r="H23" s="63">
        <v>12297770</v>
      </c>
      <c r="I23" s="59">
        <v>100</v>
      </c>
    </row>
    <row r="24" spans="1:9" ht="52.5" customHeight="1">
      <c r="A24" s="13"/>
      <c r="B24" s="69" t="s">
        <v>29</v>
      </c>
      <c r="C24" s="33"/>
      <c r="D24" s="63">
        <f>SUM(D11:D23)</f>
        <v>527733071</v>
      </c>
      <c r="E24" s="63">
        <f>SUM(E11:E23)</f>
        <v>71559947</v>
      </c>
      <c r="F24" s="63">
        <f>SUM(F11:F23)</f>
        <v>69078878</v>
      </c>
      <c r="G24" s="63">
        <f>SUM(G11:G23)</f>
        <v>94327153</v>
      </c>
      <c r="H24" s="63">
        <f>SUM(H11:H23)</f>
        <v>292767093</v>
      </c>
      <c r="I24" s="59">
        <v>100</v>
      </c>
    </row>
    <row r="25" spans="1:9" ht="52.5" customHeight="1">
      <c r="A25" s="13"/>
      <c r="B25" s="68" t="s">
        <v>15</v>
      </c>
      <c r="C25" s="33"/>
      <c r="D25" s="63">
        <v>8958406</v>
      </c>
      <c r="E25" s="63">
        <v>1311965</v>
      </c>
      <c r="F25" s="63">
        <v>974554</v>
      </c>
      <c r="G25" s="63">
        <v>1405010</v>
      </c>
      <c r="H25" s="63">
        <v>5266877</v>
      </c>
      <c r="I25" s="59">
        <v>100</v>
      </c>
    </row>
    <row r="26" spans="1:9" ht="35.25" customHeight="1">
      <c r="A26" s="13"/>
      <c r="B26" s="68" t="s">
        <v>16</v>
      </c>
      <c r="C26" s="33"/>
      <c r="D26" s="63">
        <v>6470437</v>
      </c>
      <c r="E26" s="63">
        <v>998723</v>
      </c>
      <c r="F26" s="63">
        <v>1034982</v>
      </c>
      <c r="G26" s="63">
        <v>784374</v>
      </c>
      <c r="H26" s="63">
        <v>3652358</v>
      </c>
      <c r="I26" s="59">
        <v>100</v>
      </c>
    </row>
    <row r="27" spans="1:9" ht="35.25" customHeight="1">
      <c r="A27" s="13"/>
      <c r="B27" s="68" t="s">
        <v>55</v>
      </c>
      <c r="C27" s="33"/>
      <c r="D27" s="63">
        <v>10030444</v>
      </c>
      <c r="E27" s="63">
        <v>1368790</v>
      </c>
      <c r="F27" s="63">
        <v>1607086</v>
      </c>
      <c r="G27" s="63">
        <v>1437680</v>
      </c>
      <c r="H27" s="63">
        <v>5616888</v>
      </c>
      <c r="I27" s="59">
        <v>100</v>
      </c>
    </row>
    <row r="28" spans="1:9" ht="35.25" customHeight="1">
      <c r="A28" s="13"/>
      <c r="B28" s="68" t="s">
        <v>17</v>
      </c>
      <c r="C28" s="33"/>
      <c r="D28" s="63">
        <v>4090394</v>
      </c>
      <c r="E28" s="63">
        <v>220459</v>
      </c>
      <c r="F28" s="63">
        <v>963413</v>
      </c>
      <c r="G28" s="63">
        <v>566117</v>
      </c>
      <c r="H28" s="63">
        <v>2340405</v>
      </c>
      <c r="I28" s="59">
        <v>100</v>
      </c>
    </row>
    <row r="29" spans="1:9" ht="35.25" customHeight="1">
      <c r="A29" s="13"/>
      <c r="B29" s="68" t="s">
        <v>18</v>
      </c>
      <c r="C29" s="33"/>
      <c r="D29" s="63">
        <v>3802711</v>
      </c>
      <c r="E29" s="63">
        <v>485331</v>
      </c>
      <c r="F29" s="63">
        <v>730954</v>
      </c>
      <c r="G29" s="63">
        <v>500110</v>
      </c>
      <c r="H29" s="63">
        <v>2086316</v>
      </c>
      <c r="I29" s="59">
        <v>100</v>
      </c>
    </row>
    <row r="30" spans="1:9" ht="35.25" customHeight="1">
      <c r="A30" s="13"/>
      <c r="B30" s="68" t="s">
        <v>19</v>
      </c>
      <c r="C30" s="33"/>
      <c r="D30" s="63">
        <v>4994854</v>
      </c>
      <c r="E30" s="63">
        <v>1114240</v>
      </c>
      <c r="F30" s="63">
        <v>649123</v>
      </c>
      <c r="G30" s="63">
        <v>444596</v>
      </c>
      <c r="H30" s="63">
        <v>2786895</v>
      </c>
      <c r="I30" s="59">
        <v>100</v>
      </c>
    </row>
    <row r="31" spans="1:9" ht="52.5" customHeight="1">
      <c r="A31" s="13"/>
      <c r="B31" s="69" t="s">
        <v>30</v>
      </c>
      <c r="C31" s="33"/>
      <c r="D31" s="63">
        <f>SUM(D25:D30)</f>
        <v>38347246</v>
      </c>
      <c r="E31" s="63">
        <f>SUM(E25:E30)</f>
        <v>5499508</v>
      </c>
      <c r="F31" s="63">
        <f>SUM(F25:F30)</f>
        <v>5960112</v>
      </c>
      <c r="G31" s="63">
        <f>SUM(G25:G30)</f>
        <v>5137887</v>
      </c>
      <c r="H31" s="63">
        <f>SUM(H25:H30)</f>
        <v>21749739</v>
      </c>
      <c r="I31" s="59">
        <v>100</v>
      </c>
    </row>
    <row r="32" spans="1:9" ht="52.5" customHeight="1">
      <c r="A32" s="13"/>
      <c r="B32" s="69" t="s">
        <v>31</v>
      </c>
      <c r="C32" s="33"/>
      <c r="D32" s="63">
        <f>D24+D31</f>
        <v>566080317</v>
      </c>
      <c r="E32" s="63">
        <f>E24+E31</f>
        <v>77059455</v>
      </c>
      <c r="F32" s="63">
        <f>F24+F31</f>
        <v>75038990</v>
      </c>
      <c r="G32" s="63">
        <f>G24+G31</f>
        <v>99465040</v>
      </c>
      <c r="H32" s="63">
        <f>H24+H31</f>
        <v>314516832</v>
      </c>
      <c r="I32" s="59">
        <v>100</v>
      </c>
    </row>
    <row r="33" spans="1:9" ht="26.25" customHeight="1" thickBot="1">
      <c r="A33" s="18"/>
      <c r="B33" s="70"/>
      <c r="C33" s="74"/>
      <c r="D33" s="72"/>
      <c r="E33" s="72"/>
      <c r="F33" s="72"/>
      <c r="G33" s="72"/>
      <c r="H33" s="72"/>
      <c r="I33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">
      <selection activeCell="G10" sqref="G10"/>
    </sheetView>
  </sheetViews>
  <sheetFormatPr defaultColWidth="9.00390625" defaultRowHeight="13.5"/>
  <sheetData>
    <row r="1" spans="1:9" ht="13.5">
      <c r="A1" s="82"/>
      <c r="B1" s="82"/>
      <c r="C1" s="82"/>
      <c r="D1" s="82"/>
      <c r="E1" s="82"/>
      <c r="F1" s="82"/>
      <c r="G1" s="82"/>
      <c r="H1" s="82"/>
      <c r="I1" s="82"/>
    </row>
    <row r="2" spans="1:9" ht="13.5">
      <c r="A2" s="82"/>
      <c r="B2" s="82"/>
      <c r="C2" s="82"/>
      <c r="D2" s="82"/>
      <c r="E2" s="82"/>
      <c r="F2" s="82"/>
      <c r="G2" s="82"/>
      <c r="H2" s="82"/>
      <c r="I2" s="82"/>
    </row>
    <row r="3" spans="1:9" ht="13.5">
      <c r="A3" s="82"/>
      <c r="B3" s="82"/>
      <c r="C3" s="82"/>
      <c r="D3" s="82"/>
      <c r="E3" s="82"/>
      <c r="F3" s="82"/>
      <c r="G3" s="82"/>
      <c r="H3" s="82"/>
      <c r="I3" s="82"/>
    </row>
    <row r="4" spans="1:9" ht="13.5">
      <c r="A4" s="82"/>
      <c r="B4" s="82"/>
      <c r="C4" s="82"/>
      <c r="D4" s="82"/>
      <c r="E4" s="82"/>
      <c r="F4" s="82"/>
      <c r="G4" s="11"/>
      <c r="H4" s="11"/>
      <c r="I4" s="11"/>
    </row>
    <row r="5" spans="1:9" ht="13.5">
      <c r="A5" s="82"/>
      <c r="B5" s="82"/>
      <c r="C5" s="82"/>
      <c r="D5" s="82"/>
      <c r="E5" s="82"/>
      <c r="F5" s="82"/>
      <c r="G5" s="11"/>
      <c r="H5" s="11"/>
      <c r="I5" s="11"/>
    </row>
    <row r="6" spans="1:9" ht="13.5">
      <c r="A6" s="83"/>
      <c r="B6" s="83"/>
      <c r="C6" s="83"/>
      <c r="D6" s="83"/>
      <c r="E6" s="83"/>
      <c r="F6" s="83"/>
      <c r="G6" s="83"/>
      <c r="H6" s="83"/>
      <c r="I6" s="84"/>
    </row>
    <row r="7" spans="1:9" ht="13.5">
      <c r="A7" s="85"/>
      <c r="B7" s="85"/>
      <c r="C7" s="85"/>
      <c r="D7" s="85"/>
      <c r="E7" s="85"/>
      <c r="F7" s="85"/>
      <c r="G7" s="14"/>
      <c r="H7" s="14"/>
      <c r="I7" s="14"/>
    </row>
    <row r="8" spans="1:9" ht="13.5">
      <c r="A8" s="85"/>
      <c r="B8" s="85"/>
      <c r="C8" s="85"/>
      <c r="D8" s="85"/>
      <c r="E8" s="85"/>
      <c r="F8" s="85"/>
      <c r="G8" s="14"/>
      <c r="H8" s="14"/>
      <c r="I8" s="14"/>
    </row>
    <row r="9" spans="1:9" ht="13.5">
      <c r="A9" s="85"/>
      <c r="B9" s="85"/>
      <c r="C9" s="85"/>
      <c r="D9" s="85"/>
      <c r="E9" s="85"/>
      <c r="F9" s="96"/>
      <c r="G9" s="14"/>
      <c r="H9" s="96"/>
      <c r="I9" s="14"/>
    </row>
    <row r="10" spans="1:9" ht="13.5">
      <c r="A10" s="85"/>
      <c r="B10" s="85"/>
      <c r="C10" s="85"/>
      <c r="D10" s="85"/>
      <c r="E10" s="85"/>
      <c r="F10" s="85"/>
      <c r="G10" s="26"/>
      <c r="H10" s="14"/>
      <c r="I10" s="14"/>
    </row>
    <row r="11" spans="1:9" ht="52.5" customHeight="1">
      <c r="A11" s="85"/>
      <c r="B11" s="85"/>
      <c r="C11" s="85"/>
      <c r="D11" s="85"/>
      <c r="E11" s="85"/>
      <c r="F11" s="85"/>
      <c r="G11" s="86"/>
      <c r="H11" s="14"/>
      <c r="I11" s="14"/>
    </row>
    <row r="12" spans="1:9" ht="35.25" customHeight="1">
      <c r="A12" s="87"/>
      <c r="B12" s="88"/>
      <c r="C12" s="89"/>
      <c r="D12" s="88"/>
      <c r="E12" s="87"/>
      <c r="F12" s="90"/>
      <c r="G12" s="91"/>
      <c r="H12" s="68"/>
      <c r="I12" s="91"/>
    </row>
    <row r="13" spans="1:9" ht="35.25" customHeight="1">
      <c r="A13" s="99" t="s">
        <v>54</v>
      </c>
      <c r="B13" s="99"/>
      <c r="C13" s="99"/>
      <c r="D13" s="99"/>
      <c r="E13" s="99"/>
      <c r="F13" s="99"/>
      <c r="G13" s="99"/>
      <c r="H13" s="99"/>
      <c r="I13" s="99"/>
    </row>
    <row r="14" spans="1:9" ht="35.25" customHeight="1">
      <c r="A14" s="99"/>
      <c r="B14" s="99"/>
      <c r="C14" s="99"/>
      <c r="D14" s="99"/>
      <c r="E14" s="99"/>
      <c r="F14" s="99"/>
      <c r="G14" s="99"/>
      <c r="H14" s="99"/>
      <c r="I14" s="99"/>
    </row>
    <row r="15" spans="1:9" ht="35.25" customHeight="1">
      <c r="A15" s="99"/>
      <c r="B15" s="99"/>
      <c r="C15" s="99"/>
      <c r="D15" s="99"/>
      <c r="E15" s="99"/>
      <c r="F15" s="99"/>
      <c r="G15" s="99"/>
      <c r="H15" s="99"/>
      <c r="I15" s="99"/>
    </row>
    <row r="16" spans="1:9" ht="35.25" customHeight="1">
      <c r="A16" s="99"/>
      <c r="B16" s="99"/>
      <c r="C16" s="99"/>
      <c r="D16" s="99"/>
      <c r="E16" s="99"/>
      <c r="F16" s="99"/>
      <c r="G16" s="99"/>
      <c r="H16" s="99"/>
      <c r="I16" s="99"/>
    </row>
    <row r="17" spans="1:9" ht="35.25" customHeight="1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35.25" customHeight="1">
      <c r="A18" s="99"/>
      <c r="B18" s="99"/>
      <c r="C18" s="99"/>
      <c r="D18" s="99"/>
      <c r="E18" s="99"/>
      <c r="F18" s="99"/>
      <c r="G18" s="99"/>
      <c r="H18" s="99"/>
      <c r="I18" s="99"/>
    </row>
    <row r="19" spans="1:9" ht="35.25" customHeight="1">
      <c r="A19" s="99"/>
      <c r="B19" s="99"/>
      <c r="C19" s="99"/>
      <c r="D19" s="99"/>
      <c r="E19" s="99"/>
      <c r="F19" s="99"/>
      <c r="G19" s="99"/>
      <c r="H19" s="99"/>
      <c r="I19" s="99"/>
    </row>
    <row r="20" spans="1:9" ht="35.25" customHeight="1">
      <c r="A20" s="87"/>
      <c r="B20" s="88"/>
      <c r="C20" s="88"/>
      <c r="D20" s="88"/>
      <c r="E20" s="87"/>
      <c r="F20" s="90"/>
      <c r="G20" s="91"/>
      <c r="H20" s="68"/>
      <c r="I20" s="91"/>
    </row>
    <row r="21" spans="1:9" ht="35.25" customHeight="1">
      <c r="A21" s="87"/>
      <c r="B21" s="88"/>
      <c r="C21" s="88"/>
      <c r="D21" s="88"/>
      <c r="E21" s="87"/>
      <c r="F21" s="90"/>
      <c r="G21" s="91"/>
      <c r="H21" s="68"/>
      <c r="I21" s="91"/>
    </row>
    <row r="22" spans="1:9" ht="35.25" customHeight="1">
      <c r="A22" s="87"/>
      <c r="B22" s="88"/>
      <c r="C22" s="88"/>
      <c r="D22" s="88"/>
      <c r="E22" s="87"/>
      <c r="F22" s="90"/>
      <c r="G22" s="91"/>
      <c r="H22" s="68"/>
      <c r="I22" s="91"/>
    </row>
    <row r="23" spans="1:9" ht="35.25" customHeight="1">
      <c r="A23" s="87"/>
      <c r="B23" s="88"/>
      <c r="C23" s="88"/>
      <c r="D23" s="88"/>
      <c r="E23" s="87"/>
      <c r="F23" s="90"/>
      <c r="G23" s="91"/>
      <c r="H23" s="68"/>
      <c r="I23" s="91"/>
    </row>
    <row r="24" spans="1:9" ht="52.5" customHeight="1">
      <c r="A24" s="87"/>
      <c r="B24" s="88"/>
      <c r="C24" s="88"/>
      <c r="D24" s="88"/>
      <c r="E24" s="87"/>
      <c r="F24" s="90"/>
      <c r="G24" s="91"/>
      <c r="H24" s="68"/>
      <c r="I24" s="91"/>
    </row>
    <row r="25" spans="1:9" ht="52.5" customHeight="1">
      <c r="A25" s="87"/>
      <c r="B25" s="88"/>
      <c r="C25" s="88"/>
      <c r="D25" s="88"/>
      <c r="E25" s="87"/>
      <c r="F25" s="90"/>
      <c r="G25" s="91"/>
      <c r="H25" s="69"/>
      <c r="I25" s="91"/>
    </row>
    <row r="26" spans="1:9" ht="35.25" customHeight="1">
      <c r="A26" s="87"/>
      <c r="B26" s="88"/>
      <c r="C26" s="88"/>
      <c r="D26" s="88"/>
      <c r="E26" s="87"/>
      <c r="F26" s="90"/>
      <c r="G26" s="91"/>
      <c r="H26" s="68"/>
      <c r="I26" s="91"/>
    </row>
    <row r="27" spans="1:9" ht="35.25" customHeight="1">
      <c r="A27" s="87"/>
      <c r="B27" s="88"/>
      <c r="C27" s="88"/>
      <c r="D27" s="88"/>
      <c r="E27" s="87"/>
      <c r="F27" s="90"/>
      <c r="G27" s="91"/>
      <c r="H27" s="68"/>
      <c r="I27" s="91"/>
    </row>
    <row r="28" spans="1:9" ht="35.25" customHeight="1">
      <c r="A28" s="87"/>
      <c r="B28" s="88"/>
      <c r="C28" s="88"/>
      <c r="D28" s="88"/>
      <c r="E28" s="87"/>
      <c r="F28" s="92"/>
      <c r="G28" s="91"/>
      <c r="H28" s="68"/>
      <c r="I28" s="91"/>
    </row>
    <row r="29" spans="1:9" ht="35.25" customHeight="1">
      <c r="A29" s="87"/>
      <c r="B29" s="88"/>
      <c r="C29" s="88"/>
      <c r="D29" s="88"/>
      <c r="E29" s="87"/>
      <c r="F29" s="90"/>
      <c r="G29" s="91"/>
      <c r="H29" s="68"/>
      <c r="I29" s="91"/>
    </row>
    <row r="30" spans="1:9" ht="35.25" customHeight="1">
      <c r="A30" s="87"/>
      <c r="B30" s="88"/>
      <c r="C30" s="88"/>
      <c r="D30" s="88"/>
      <c r="E30" s="87"/>
      <c r="F30" s="90"/>
      <c r="G30" s="91"/>
      <c r="H30" s="68"/>
      <c r="I30" s="91"/>
    </row>
    <row r="31" spans="1:9" ht="52.5" customHeight="1">
      <c r="A31" s="87"/>
      <c r="B31" s="88"/>
      <c r="C31" s="88"/>
      <c r="D31" s="88"/>
      <c r="E31" s="87"/>
      <c r="F31" s="90"/>
      <c r="G31" s="91"/>
      <c r="H31" s="68"/>
      <c r="I31" s="91"/>
    </row>
    <row r="32" spans="1:9" ht="52.5" customHeight="1">
      <c r="A32" s="87"/>
      <c r="B32" s="88"/>
      <c r="C32" s="88"/>
      <c r="D32" s="88"/>
      <c r="E32" s="87"/>
      <c r="F32" s="90"/>
      <c r="G32" s="91"/>
      <c r="H32" s="68"/>
      <c r="I32" s="91"/>
    </row>
    <row r="33" spans="1:9" ht="26.25" customHeight="1">
      <c r="A33" s="87"/>
      <c r="B33" s="88"/>
      <c r="C33" s="88"/>
      <c r="D33" s="88"/>
      <c r="E33" s="87"/>
      <c r="F33" s="90"/>
      <c r="G33" s="91"/>
      <c r="H33" s="68"/>
      <c r="I33" s="91"/>
    </row>
    <row r="34" spans="1:9" ht="14.25">
      <c r="A34" s="87"/>
      <c r="B34" s="88"/>
      <c r="C34" s="88"/>
      <c r="D34" s="88"/>
      <c r="E34" s="87"/>
      <c r="F34" s="90"/>
      <c r="G34" s="91"/>
      <c r="H34" s="68"/>
      <c r="I34" s="91"/>
    </row>
    <row r="35" spans="1:9" ht="14.25">
      <c r="A35" s="87"/>
      <c r="B35" s="88"/>
      <c r="C35" s="88"/>
      <c r="D35" s="88"/>
      <c r="E35" s="87"/>
      <c r="F35" s="90"/>
      <c r="G35" s="91"/>
      <c r="H35" s="68"/>
      <c r="I35" s="91"/>
    </row>
    <row r="36" spans="1:9" ht="14.25">
      <c r="A36" s="87"/>
      <c r="B36" s="88"/>
      <c r="C36" s="88"/>
      <c r="D36" s="88"/>
      <c r="E36" s="87"/>
      <c r="F36" s="90"/>
      <c r="G36" s="91"/>
      <c r="H36" s="68"/>
      <c r="I36" s="91"/>
    </row>
    <row r="37" spans="1:9" ht="14.25">
      <c r="A37" s="87"/>
      <c r="B37" s="88"/>
      <c r="C37" s="88"/>
      <c r="D37" s="88"/>
      <c r="E37" s="87"/>
      <c r="F37" s="90"/>
      <c r="G37" s="91"/>
      <c r="H37" s="68"/>
      <c r="I37" s="91"/>
    </row>
    <row r="38" spans="1:9" ht="14.25">
      <c r="A38" s="87"/>
      <c r="B38" s="88"/>
      <c r="C38" s="88"/>
      <c r="D38" s="88"/>
      <c r="E38" s="87"/>
      <c r="F38" s="90"/>
      <c r="G38" s="91"/>
      <c r="H38" s="68"/>
      <c r="I38" s="91"/>
    </row>
    <row r="39" spans="1:9" ht="14.25">
      <c r="A39" s="87"/>
      <c r="B39" s="88"/>
      <c r="C39" s="88"/>
      <c r="D39" s="88"/>
      <c r="E39" s="87"/>
      <c r="F39" s="90"/>
      <c r="G39" s="91"/>
      <c r="H39" s="68"/>
      <c r="I39" s="91"/>
    </row>
    <row r="40" spans="1:9" ht="14.25">
      <c r="A40" s="87"/>
      <c r="B40" s="88"/>
      <c r="C40" s="88"/>
      <c r="D40" s="88"/>
      <c r="E40" s="87"/>
      <c r="F40" s="90"/>
      <c r="G40" s="91"/>
      <c r="H40" s="68"/>
      <c r="I40" s="91"/>
    </row>
    <row r="41" spans="1:9" ht="14.25">
      <c r="A41" s="87"/>
      <c r="B41" s="88"/>
      <c r="C41" s="88"/>
      <c r="D41" s="88"/>
      <c r="E41" s="87"/>
      <c r="F41" s="90"/>
      <c r="G41" s="91"/>
      <c r="H41" s="68"/>
      <c r="I41" s="91"/>
    </row>
    <row r="42" spans="1:9" ht="14.25">
      <c r="A42" s="87"/>
      <c r="B42" s="88"/>
      <c r="C42" s="88"/>
      <c r="D42" s="88"/>
      <c r="E42" s="87"/>
      <c r="F42" s="90"/>
      <c r="G42" s="91"/>
      <c r="H42" s="68"/>
      <c r="I42" s="91"/>
    </row>
    <row r="43" spans="1:9" ht="14.25">
      <c r="A43" s="87"/>
      <c r="B43" s="88"/>
      <c r="C43" s="88"/>
      <c r="D43" s="88"/>
      <c r="E43" s="87"/>
      <c r="F43" s="90"/>
      <c r="G43" s="91"/>
      <c r="H43" s="68"/>
      <c r="I43" s="91"/>
    </row>
    <row r="44" spans="1:9" ht="14.25">
      <c r="A44" s="87"/>
      <c r="B44" s="88"/>
      <c r="C44" s="88"/>
      <c r="D44" s="88"/>
      <c r="E44" s="87"/>
      <c r="F44" s="90"/>
      <c r="G44" s="91"/>
      <c r="H44" s="68"/>
      <c r="I44" s="91"/>
    </row>
    <row r="45" spans="1:9" ht="14.25">
      <c r="A45" s="87"/>
      <c r="B45" s="88"/>
      <c r="C45" s="88"/>
      <c r="D45" s="88"/>
      <c r="E45" s="87"/>
      <c r="F45" s="90"/>
      <c r="G45" s="91"/>
      <c r="H45" s="68"/>
      <c r="I45" s="91"/>
    </row>
    <row r="46" spans="1:9" ht="14.25">
      <c r="A46" s="87"/>
      <c r="B46" s="88"/>
      <c r="C46" s="88"/>
      <c r="D46" s="88"/>
      <c r="E46" s="87"/>
      <c r="F46" s="90"/>
      <c r="G46" s="91"/>
      <c r="H46" s="69"/>
      <c r="I46" s="91"/>
    </row>
    <row r="47" spans="1:9" ht="14.25">
      <c r="A47" s="87"/>
      <c r="B47" s="88"/>
      <c r="C47" s="88"/>
      <c r="D47" s="88"/>
      <c r="E47" s="87"/>
      <c r="F47" s="90"/>
      <c r="G47" s="91"/>
      <c r="H47" s="69"/>
      <c r="I47" s="91"/>
    </row>
    <row r="48" spans="1:9" ht="13.5">
      <c r="A48" s="91"/>
      <c r="B48" s="91"/>
      <c r="C48" s="91"/>
      <c r="D48" s="91"/>
      <c r="E48" s="91"/>
      <c r="F48" s="91"/>
      <c r="G48" s="91"/>
      <c r="H48" s="93"/>
      <c r="I48" s="91"/>
    </row>
  </sheetData>
  <sheetProtection/>
  <mergeCells count="1">
    <mergeCell ref="A13:I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J1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105537</v>
      </c>
      <c r="E11" s="63">
        <v>0</v>
      </c>
      <c r="F11" s="63">
        <v>0</v>
      </c>
      <c r="G11" s="63">
        <v>0</v>
      </c>
      <c r="H11" s="63">
        <v>105537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30819</v>
      </c>
      <c r="E12" s="63">
        <v>0</v>
      </c>
      <c r="F12" s="63">
        <v>0</v>
      </c>
      <c r="G12" s="63">
        <v>0</v>
      </c>
      <c r="H12" s="63">
        <v>30819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30126</v>
      </c>
      <c r="E13" s="63">
        <v>0</v>
      </c>
      <c r="F13" s="63">
        <v>0</v>
      </c>
      <c r="G13" s="63">
        <v>0</v>
      </c>
      <c r="H13" s="63">
        <v>30126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21371</v>
      </c>
      <c r="E14" s="63">
        <v>0</v>
      </c>
      <c r="F14" s="63">
        <v>0</v>
      </c>
      <c r="G14" s="63">
        <v>0</v>
      </c>
      <c r="H14" s="63">
        <v>21371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40440</v>
      </c>
      <c r="E15" s="63">
        <v>0</v>
      </c>
      <c r="F15" s="63">
        <v>0</v>
      </c>
      <c r="G15" s="63">
        <v>0</v>
      </c>
      <c r="H15" s="63">
        <v>40440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23364</v>
      </c>
      <c r="E16" s="63">
        <v>0</v>
      </c>
      <c r="F16" s="63">
        <v>0</v>
      </c>
      <c r="G16" s="63">
        <v>0</v>
      </c>
      <c r="H16" s="63">
        <v>23364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20991</v>
      </c>
      <c r="E17" s="63">
        <v>0</v>
      </c>
      <c r="F17" s="63">
        <v>0</v>
      </c>
      <c r="G17" s="63">
        <v>0</v>
      </c>
      <c r="H17" s="63">
        <v>20991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22678</v>
      </c>
      <c r="E18" s="63">
        <v>0</v>
      </c>
      <c r="F18" s="63">
        <v>0</v>
      </c>
      <c r="G18" s="63">
        <v>0</v>
      </c>
      <c r="H18" s="63">
        <v>22678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14689</v>
      </c>
      <c r="E19" s="63">
        <v>0</v>
      </c>
      <c r="F19" s="63">
        <v>0</v>
      </c>
      <c r="G19" s="63">
        <v>0</v>
      </c>
      <c r="H19" s="63">
        <v>14689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15102</v>
      </c>
      <c r="E20" s="63">
        <v>0</v>
      </c>
      <c r="F20" s="63">
        <v>0</v>
      </c>
      <c r="G20" s="63">
        <v>0</v>
      </c>
      <c r="H20" s="63">
        <v>15102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10994</v>
      </c>
      <c r="E21" s="63">
        <v>0</v>
      </c>
      <c r="F21" s="63">
        <v>0</v>
      </c>
      <c r="G21" s="63">
        <v>0</v>
      </c>
      <c r="H21" s="63">
        <v>10994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27818</v>
      </c>
      <c r="E22" s="63">
        <v>0</v>
      </c>
      <c r="F22" s="63">
        <v>0</v>
      </c>
      <c r="G22" s="63">
        <v>0</v>
      </c>
      <c r="H22" s="63">
        <v>27818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9947</v>
      </c>
      <c r="E23" s="63">
        <v>0</v>
      </c>
      <c r="F23" s="63">
        <v>0</v>
      </c>
      <c r="G23" s="63">
        <v>0</v>
      </c>
      <c r="H23" s="63">
        <v>9947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373876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373876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5093</v>
      </c>
      <c r="E25" s="63">
        <v>0</v>
      </c>
      <c r="F25" s="63">
        <v>0</v>
      </c>
      <c r="G25" s="63">
        <v>0</v>
      </c>
      <c r="H25" s="63">
        <v>5093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3510</v>
      </c>
      <c r="E26" s="63">
        <v>0</v>
      </c>
      <c r="F26" s="63">
        <v>0</v>
      </c>
      <c r="G26" s="63">
        <v>0</v>
      </c>
      <c r="H26" s="63">
        <v>3510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4666</v>
      </c>
      <c r="E27" s="63">
        <v>0</v>
      </c>
      <c r="F27" s="63">
        <v>0</v>
      </c>
      <c r="G27" s="63">
        <v>0</v>
      </c>
      <c r="H27" s="63">
        <v>4666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1351</v>
      </c>
      <c r="E28" s="63">
        <v>0</v>
      </c>
      <c r="F28" s="63">
        <v>0</v>
      </c>
      <c r="G28" s="63">
        <v>0</v>
      </c>
      <c r="H28" s="63">
        <v>1351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1408</v>
      </c>
      <c r="E29" s="63">
        <v>0</v>
      </c>
      <c r="F29" s="63">
        <v>0</v>
      </c>
      <c r="G29" s="63">
        <v>0</v>
      </c>
      <c r="H29" s="63">
        <v>1408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1766</v>
      </c>
      <c r="E30" s="63">
        <v>0</v>
      </c>
      <c r="F30" s="63">
        <v>0</v>
      </c>
      <c r="G30" s="63">
        <v>0</v>
      </c>
      <c r="H30" s="63">
        <v>1766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17794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17794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391670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391670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355673</v>
      </c>
      <c r="E11" s="63">
        <v>0</v>
      </c>
      <c r="F11" s="63">
        <v>0</v>
      </c>
      <c r="G11" s="63">
        <v>0</v>
      </c>
      <c r="H11" s="63">
        <v>355673</v>
      </c>
      <c r="I11" s="35">
        <f>ROUND(D11/その２５!D11*100,1)</f>
        <v>0.3</v>
      </c>
    </row>
    <row r="12" spans="1:9" ht="35.25" customHeight="1">
      <c r="A12" s="9"/>
      <c r="B12" s="68" t="s">
        <v>10</v>
      </c>
      <c r="C12" s="12"/>
      <c r="D12" s="63">
        <v>103988</v>
      </c>
      <c r="E12" s="63">
        <v>0</v>
      </c>
      <c r="F12" s="63">
        <v>0</v>
      </c>
      <c r="G12" s="63">
        <v>0</v>
      </c>
      <c r="H12" s="63">
        <v>103988</v>
      </c>
      <c r="I12" s="35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101495</v>
      </c>
      <c r="E13" s="63">
        <v>0</v>
      </c>
      <c r="F13" s="63">
        <v>0</v>
      </c>
      <c r="G13" s="63">
        <v>0</v>
      </c>
      <c r="H13" s="63">
        <v>101495</v>
      </c>
      <c r="I13" s="35">
        <f>ROUND(D13/その２５!D13*100,1)</f>
        <v>0.2</v>
      </c>
    </row>
    <row r="14" spans="1:9" ht="35.25" customHeight="1">
      <c r="A14" s="9"/>
      <c r="B14" s="68" t="s">
        <v>12</v>
      </c>
      <c r="C14" s="12"/>
      <c r="D14" s="63">
        <v>72064</v>
      </c>
      <c r="E14" s="63">
        <v>0</v>
      </c>
      <c r="F14" s="63">
        <v>0</v>
      </c>
      <c r="G14" s="63">
        <v>0</v>
      </c>
      <c r="H14" s="63">
        <v>72064</v>
      </c>
      <c r="I14" s="35">
        <f>ROUND(D14/その２５!D14*100,1)</f>
        <v>0.2</v>
      </c>
    </row>
    <row r="15" spans="1:9" ht="35.25" customHeight="1">
      <c r="A15" s="9"/>
      <c r="B15" s="68" t="s">
        <v>13</v>
      </c>
      <c r="C15" s="12"/>
      <c r="D15" s="63">
        <v>136735</v>
      </c>
      <c r="E15" s="63">
        <v>0</v>
      </c>
      <c r="F15" s="63">
        <v>0</v>
      </c>
      <c r="G15" s="63">
        <v>0</v>
      </c>
      <c r="H15" s="63">
        <v>136735</v>
      </c>
      <c r="I15" s="35">
        <f>ROUND(D15/その２５!D15*100,1)</f>
        <v>0.3</v>
      </c>
    </row>
    <row r="16" spans="1:9" ht="35.25" customHeight="1">
      <c r="A16" s="9"/>
      <c r="B16" s="68" t="s">
        <v>14</v>
      </c>
      <c r="C16" s="12"/>
      <c r="D16" s="63">
        <v>78951</v>
      </c>
      <c r="E16" s="63">
        <v>0</v>
      </c>
      <c r="F16" s="63">
        <v>0</v>
      </c>
      <c r="G16" s="63">
        <v>0</v>
      </c>
      <c r="H16" s="63">
        <v>78951</v>
      </c>
      <c r="I16" s="35">
        <f>ROUND(D16/その２５!D16*100,1)</f>
        <v>0.3</v>
      </c>
    </row>
    <row r="17" spans="1:9" ht="35.25" customHeight="1">
      <c r="A17" s="9"/>
      <c r="B17" s="68" t="s">
        <v>22</v>
      </c>
      <c r="C17" s="12"/>
      <c r="D17" s="63">
        <v>70854</v>
      </c>
      <c r="E17" s="63">
        <v>0</v>
      </c>
      <c r="F17" s="63">
        <v>0</v>
      </c>
      <c r="G17" s="63">
        <v>0</v>
      </c>
      <c r="H17" s="63">
        <v>70854</v>
      </c>
      <c r="I17" s="35">
        <f>ROUND(D17/その２５!D17*100,1)</f>
        <v>0.3</v>
      </c>
    </row>
    <row r="18" spans="1:9" ht="35.25" customHeight="1">
      <c r="A18" s="9"/>
      <c r="B18" s="68" t="s">
        <v>23</v>
      </c>
      <c r="C18" s="12"/>
      <c r="D18" s="63">
        <v>76553</v>
      </c>
      <c r="E18" s="63">
        <v>0</v>
      </c>
      <c r="F18" s="63">
        <v>0</v>
      </c>
      <c r="G18" s="63">
        <v>0</v>
      </c>
      <c r="H18" s="63">
        <v>76553</v>
      </c>
      <c r="I18" s="35">
        <f>ROUND(D18/その２５!D18*100,1)</f>
        <v>0.2</v>
      </c>
    </row>
    <row r="19" spans="1:9" ht="35.25" customHeight="1">
      <c r="A19" s="9"/>
      <c r="B19" s="68" t="s">
        <v>24</v>
      </c>
      <c r="C19" s="7"/>
      <c r="D19" s="63">
        <v>49520</v>
      </c>
      <c r="E19" s="63">
        <v>0</v>
      </c>
      <c r="F19" s="63">
        <v>0</v>
      </c>
      <c r="G19" s="63">
        <v>0</v>
      </c>
      <c r="H19" s="63">
        <v>49520</v>
      </c>
      <c r="I19" s="35">
        <f>ROUND(D19/その２５!D19*100,1)</f>
        <v>0.3</v>
      </c>
    </row>
    <row r="20" spans="1:9" ht="35.25" customHeight="1">
      <c r="A20" s="9"/>
      <c r="B20" s="68" t="s">
        <v>25</v>
      </c>
      <c r="C20" s="12"/>
      <c r="D20" s="63">
        <v>50912</v>
      </c>
      <c r="E20" s="63">
        <v>0</v>
      </c>
      <c r="F20" s="63">
        <v>0</v>
      </c>
      <c r="G20" s="63">
        <v>0</v>
      </c>
      <c r="H20" s="63">
        <v>50912</v>
      </c>
      <c r="I20" s="35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37044</v>
      </c>
      <c r="E21" s="63">
        <v>0</v>
      </c>
      <c r="F21" s="63">
        <v>0</v>
      </c>
      <c r="G21" s="63">
        <v>0</v>
      </c>
      <c r="H21" s="63">
        <v>37044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93907</v>
      </c>
      <c r="E22" s="63">
        <v>0</v>
      </c>
      <c r="F22" s="63">
        <v>0</v>
      </c>
      <c r="G22" s="63">
        <v>0</v>
      </c>
      <c r="H22" s="63">
        <v>93907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33557</v>
      </c>
      <c r="E23" s="63">
        <v>0</v>
      </c>
      <c r="F23" s="63">
        <v>0</v>
      </c>
      <c r="G23" s="63">
        <v>0</v>
      </c>
      <c r="H23" s="63">
        <v>33557</v>
      </c>
      <c r="I23" s="35">
        <f>ROUND(D23/その２５!D23*100,1)</f>
        <v>0.2</v>
      </c>
    </row>
    <row r="24" spans="1:9" ht="52.5" customHeight="1">
      <c r="A24" s="9"/>
      <c r="B24" s="69" t="s">
        <v>29</v>
      </c>
      <c r="C24" s="12"/>
      <c r="D24" s="63">
        <f>SUM(D11:D23)</f>
        <v>1261253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1261253</v>
      </c>
      <c r="I24" s="35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17184</v>
      </c>
      <c r="E25" s="63">
        <v>0</v>
      </c>
      <c r="F25" s="63">
        <v>0</v>
      </c>
      <c r="G25" s="63">
        <v>0</v>
      </c>
      <c r="H25" s="63">
        <v>17184</v>
      </c>
      <c r="I25" s="35">
        <f>ROUND(D25/その２５!D25*100,1)</f>
        <v>0.2</v>
      </c>
    </row>
    <row r="26" spans="1:9" ht="35.25" customHeight="1">
      <c r="A26" s="9"/>
      <c r="B26" s="68" t="s">
        <v>16</v>
      </c>
      <c r="C26" s="12"/>
      <c r="D26" s="63">
        <v>11795</v>
      </c>
      <c r="E26" s="63">
        <v>0</v>
      </c>
      <c r="F26" s="63">
        <v>0</v>
      </c>
      <c r="G26" s="63">
        <v>0</v>
      </c>
      <c r="H26" s="63">
        <v>11795</v>
      </c>
      <c r="I26" s="35">
        <f>ROUND(D26/その２５!D26*100,1)</f>
        <v>0.2</v>
      </c>
    </row>
    <row r="27" spans="1:9" ht="35.25" customHeight="1">
      <c r="A27" s="9"/>
      <c r="B27" s="68" t="s">
        <v>55</v>
      </c>
      <c r="C27" s="12"/>
      <c r="D27" s="63">
        <v>15808</v>
      </c>
      <c r="E27" s="63">
        <v>0</v>
      </c>
      <c r="F27" s="63">
        <v>0</v>
      </c>
      <c r="G27" s="63">
        <v>0</v>
      </c>
      <c r="H27" s="63">
        <v>15808</v>
      </c>
      <c r="I27" s="35">
        <f>ROUND(D27/その２５!D27*100,1)</f>
        <v>0.2</v>
      </c>
    </row>
    <row r="28" spans="1:9" ht="35.25" customHeight="1">
      <c r="A28" s="9"/>
      <c r="B28" s="68" t="s">
        <v>17</v>
      </c>
      <c r="C28" s="12"/>
      <c r="D28" s="63">
        <v>4573</v>
      </c>
      <c r="E28" s="63">
        <v>0</v>
      </c>
      <c r="F28" s="63">
        <v>0</v>
      </c>
      <c r="G28" s="63">
        <v>0</v>
      </c>
      <c r="H28" s="63">
        <v>4573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4748</v>
      </c>
      <c r="E29" s="63">
        <v>0</v>
      </c>
      <c r="F29" s="63">
        <v>0</v>
      </c>
      <c r="G29" s="63">
        <v>0</v>
      </c>
      <c r="H29" s="63">
        <v>4748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5946</v>
      </c>
      <c r="E30" s="63">
        <v>0</v>
      </c>
      <c r="F30" s="63">
        <v>0</v>
      </c>
      <c r="G30" s="63">
        <v>0</v>
      </c>
      <c r="H30" s="63">
        <v>5946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60054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60054</v>
      </c>
      <c r="I31" s="35">
        <f>ROUND(D31/その２５!D31*100,1)</f>
        <v>0.2</v>
      </c>
    </row>
    <row r="32" spans="1:9" ht="52.5" customHeight="1">
      <c r="A32" s="9"/>
      <c r="B32" s="69" t="s">
        <v>31</v>
      </c>
      <c r="C32" s="12"/>
      <c r="D32" s="63">
        <f>D24+D31</f>
        <v>1321307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1321307</v>
      </c>
      <c r="I32" s="35">
        <f>ROUND(D32/その２５!D32*100,1)</f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1">
      <selection activeCell="J1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226860</v>
      </c>
      <c r="E11" s="63">
        <v>0</v>
      </c>
      <c r="F11" s="63">
        <v>0</v>
      </c>
      <c r="G11" s="63">
        <v>0</v>
      </c>
      <c r="H11" s="63">
        <v>226860</v>
      </c>
      <c r="I11" s="35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66383</v>
      </c>
      <c r="E12" s="63">
        <v>0</v>
      </c>
      <c r="F12" s="63">
        <v>0</v>
      </c>
      <c r="G12" s="63">
        <v>0</v>
      </c>
      <c r="H12" s="63">
        <v>66383</v>
      </c>
      <c r="I12" s="35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64720</v>
      </c>
      <c r="E13" s="63">
        <v>0</v>
      </c>
      <c r="F13" s="63">
        <v>0</v>
      </c>
      <c r="G13" s="63">
        <v>0</v>
      </c>
      <c r="H13" s="63">
        <v>64720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45984</v>
      </c>
      <c r="E14" s="63">
        <v>0</v>
      </c>
      <c r="F14" s="63">
        <v>0</v>
      </c>
      <c r="G14" s="63">
        <v>0</v>
      </c>
      <c r="H14" s="63">
        <v>45984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87424</v>
      </c>
      <c r="E15" s="63">
        <v>0</v>
      </c>
      <c r="F15" s="63">
        <v>0</v>
      </c>
      <c r="G15" s="63">
        <v>0</v>
      </c>
      <c r="H15" s="63">
        <v>87424</v>
      </c>
      <c r="I15" s="35">
        <f>ROUND(D15/その２５!D15*100,1)</f>
        <v>0.2</v>
      </c>
    </row>
    <row r="16" spans="1:9" ht="35.25" customHeight="1">
      <c r="A16" s="9"/>
      <c r="B16" s="68" t="s">
        <v>14</v>
      </c>
      <c r="C16" s="12"/>
      <c r="D16" s="63">
        <v>50456</v>
      </c>
      <c r="E16" s="63">
        <v>0</v>
      </c>
      <c r="F16" s="63">
        <v>0</v>
      </c>
      <c r="G16" s="63">
        <v>0</v>
      </c>
      <c r="H16" s="63">
        <v>50456</v>
      </c>
      <c r="I16" s="35">
        <f>ROUND(D16/その２５!D16*100,1)</f>
        <v>0.2</v>
      </c>
    </row>
    <row r="17" spans="1:9" ht="35.25" customHeight="1">
      <c r="A17" s="9"/>
      <c r="B17" s="68" t="s">
        <v>22</v>
      </c>
      <c r="C17" s="12"/>
      <c r="D17" s="63">
        <v>45245</v>
      </c>
      <c r="E17" s="63">
        <v>0</v>
      </c>
      <c r="F17" s="63">
        <v>0</v>
      </c>
      <c r="G17" s="63">
        <v>0</v>
      </c>
      <c r="H17" s="63">
        <v>45245</v>
      </c>
      <c r="I17" s="35">
        <f>ROUND(D17/その２５!D17*100,1)</f>
        <v>0.2</v>
      </c>
    </row>
    <row r="18" spans="1:9" ht="35.25" customHeight="1">
      <c r="A18" s="9"/>
      <c r="B18" s="68" t="s">
        <v>23</v>
      </c>
      <c r="C18" s="12"/>
      <c r="D18" s="63">
        <v>48887</v>
      </c>
      <c r="E18" s="63">
        <v>0</v>
      </c>
      <c r="F18" s="63">
        <v>0</v>
      </c>
      <c r="G18" s="63">
        <v>0</v>
      </c>
      <c r="H18" s="63">
        <v>48887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31592</v>
      </c>
      <c r="E19" s="63">
        <v>0</v>
      </c>
      <c r="F19" s="63">
        <v>0</v>
      </c>
      <c r="G19" s="63">
        <v>0</v>
      </c>
      <c r="H19" s="63">
        <v>31592</v>
      </c>
      <c r="I19" s="35">
        <f>ROUND(D19/その２５!D19*100,1)</f>
        <v>0.2</v>
      </c>
    </row>
    <row r="20" spans="1:9" ht="35.25" customHeight="1">
      <c r="A20" s="9"/>
      <c r="B20" s="68" t="s">
        <v>25</v>
      </c>
      <c r="C20" s="12"/>
      <c r="D20" s="63">
        <v>32481</v>
      </c>
      <c r="E20" s="63">
        <v>0</v>
      </c>
      <c r="F20" s="63">
        <v>0</v>
      </c>
      <c r="G20" s="63">
        <v>0</v>
      </c>
      <c r="H20" s="63">
        <v>32481</v>
      </c>
      <c r="I20" s="35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23624</v>
      </c>
      <c r="E21" s="63">
        <v>0</v>
      </c>
      <c r="F21" s="63">
        <v>0</v>
      </c>
      <c r="G21" s="63">
        <v>0</v>
      </c>
      <c r="H21" s="63">
        <v>23624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59970</v>
      </c>
      <c r="E22" s="63">
        <v>0</v>
      </c>
      <c r="F22" s="63">
        <v>0</v>
      </c>
      <c r="G22" s="63">
        <v>0</v>
      </c>
      <c r="H22" s="63">
        <v>59970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21419</v>
      </c>
      <c r="E23" s="63">
        <v>0</v>
      </c>
      <c r="F23" s="63">
        <v>0</v>
      </c>
      <c r="G23" s="63">
        <v>0</v>
      </c>
      <c r="H23" s="63">
        <v>21419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805045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805045</v>
      </c>
      <c r="I24" s="35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10969</v>
      </c>
      <c r="E25" s="63">
        <v>0</v>
      </c>
      <c r="F25" s="63">
        <v>0</v>
      </c>
      <c r="G25" s="63">
        <v>0</v>
      </c>
      <c r="H25" s="63">
        <v>10969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7506</v>
      </c>
      <c r="E26" s="63">
        <v>0</v>
      </c>
      <c r="F26" s="63">
        <v>0</v>
      </c>
      <c r="G26" s="63">
        <v>0</v>
      </c>
      <c r="H26" s="63">
        <v>7506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10121</v>
      </c>
      <c r="E27" s="63">
        <v>0</v>
      </c>
      <c r="F27" s="63">
        <v>0</v>
      </c>
      <c r="G27" s="63">
        <v>0</v>
      </c>
      <c r="H27" s="63">
        <v>10121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2926</v>
      </c>
      <c r="E28" s="63">
        <v>0</v>
      </c>
      <c r="F28" s="63">
        <v>0</v>
      </c>
      <c r="G28" s="63">
        <v>0</v>
      </c>
      <c r="H28" s="63">
        <v>2926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3029</v>
      </c>
      <c r="E29" s="63">
        <v>0</v>
      </c>
      <c r="F29" s="63">
        <v>0</v>
      </c>
      <c r="G29" s="63">
        <v>0</v>
      </c>
      <c r="H29" s="63">
        <v>3029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3789</v>
      </c>
      <c r="E30" s="63">
        <v>0</v>
      </c>
      <c r="F30" s="63">
        <v>0</v>
      </c>
      <c r="G30" s="63">
        <v>0</v>
      </c>
      <c r="H30" s="63">
        <v>3789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38340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38340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843385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843385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view="pageBreakPreview" zoomScale="85" zoomScaleNormal="75" zoomScaleSheetLayoutView="85" zoomScalePageLayoutView="0" workbookViewId="0" topLeftCell="A22">
      <selection activeCell="J22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3184873</v>
      </c>
      <c r="E11" s="63">
        <v>0</v>
      </c>
      <c r="F11" s="63">
        <v>0</v>
      </c>
      <c r="G11" s="63">
        <v>0</v>
      </c>
      <c r="H11" s="63">
        <v>3184873</v>
      </c>
      <c r="I11" s="35">
        <f>ROUND(D11/その２５!D11*100,1)</f>
        <v>2.7</v>
      </c>
    </row>
    <row r="12" spans="1:9" ht="35.25" customHeight="1">
      <c r="A12" s="9"/>
      <c r="B12" s="68" t="s">
        <v>10</v>
      </c>
      <c r="C12" s="12"/>
      <c r="D12" s="63">
        <v>1154723</v>
      </c>
      <c r="E12" s="63">
        <v>0</v>
      </c>
      <c r="F12" s="63">
        <v>0</v>
      </c>
      <c r="G12" s="63">
        <v>0</v>
      </c>
      <c r="H12" s="63">
        <v>1154723</v>
      </c>
      <c r="I12" s="35">
        <f>ROUND(D12/その２５!D12*100,1)</f>
        <v>2.6</v>
      </c>
    </row>
    <row r="13" spans="1:9" ht="35.25" customHeight="1">
      <c r="A13" s="9"/>
      <c r="B13" s="68" t="s">
        <v>11</v>
      </c>
      <c r="C13" s="12"/>
      <c r="D13" s="63">
        <v>1263745</v>
      </c>
      <c r="E13" s="63">
        <v>0</v>
      </c>
      <c r="F13" s="63">
        <v>0</v>
      </c>
      <c r="G13" s="63">
        <v>0</v>
      </c>
      <c r="H13" s="63">
        <v>1263745</v>
      </c>
      <c r="I13" s="35">
        <f>ROUND(D13/その２５!D13*100,1)</f>
        <v>2.2</v>
      </c>
    </row>
    <row r="14" spans="1:9" ht="35.25" customHeight="1">
      <c r="A14" s="9"/>
      <c r="B14" s="68" t="s">
        <v>12</v>
      </c>
      <c r="C14" s="12"/>
      <c r="D14" s="63">
        <v>770614</v>
      </c>
      <c r="E14" s="63">
        <v>0</v>
      </c>
      <c r="F14" s="63">
        <v>0</v>
      </c>
      <c r="G14" s="63">
        <v>0</v>
      </c>
      <c r="H14" s="63">
        <v>770614</v>
      </c>
      <c r="I14" s="35">
        <f>ROUND(D14/その２５!D14*100,1)</f>
        <v>2.4</v>
      </c>
    </row>
    <row r="15" spans="1:9" ht="35.25" customHeight="1">
      <c r="A15" s="9"/>
      <c r="B15" s="68" t="s">
        <v>13</v>
      </c>
      <c r="C15" s="12"/>
      <c r="D15" s="63">
        <v>1396421</v>
      </c>
      <c r="E15" s="63">
        <v>0</v>
      </c>
      <c r="F15" s="63">
        <v>0</v>
      </c>
      <c r="G15" s="63">
        <v>0</v>
      </c>
      <c r="H15" s="63">
        <v>1396421</v>
      </c>
      <c r="I15" s="35">
        <f>ROUND(D15/その２５!D15*100,1)</f>
        <v>3.1</v>
      </c>
    </row>
    <row r="16" spans="1:9" ht="35.25" customHeight="1">
      <c r="A16" s="9"/>
      <c r="B16" s="68" t="s">
        <v>14</v>
      </c>
      <c r="C16" s="12"/>
      <c r="D16" s="63">
        <v>723615</v>
      </c>
      <c r="E16" s="63">
        <v>0</v>
      </c>
      <c r="F16" s="63">
        <v>0</v>
      </c>
      <c r="G16" s="63">
        <v>0</v>
      </c>
      <c r="H16" s="63">
        <v>723615</v>
      </c>
      <c r="I16" s="35">
        <f>ROUND(D16/その２５!D16*100,1)</f>
        <v>2.7</v>
      </c>
    </row>
    <row r="17" spans="1:9" ht="35.25" customHeight="1">
      <c r="A17" s="9"/>
      <c r="B17" s="68" t="s">
        <v>22</v>
      </c>
      <c r="C17" s="12"/>
      <c r="D17" s="63">
        <v>697986</v>
      </c>
      <c r="E17" s="63">
        <v>0</v>
      </c>
      <c r="F17" s="63">
        <v>0</v>
      </c>
      <c r="G17" s="63">
        <v>0</v>
      </c>
      <c r="H17" s="63">
        <v>697986</v>
      </c>
      <c r="I17" s="35">
        <f>ROUND(D17/その２５!D17*100,1)</f>
        <v>3.1</v>
      </c>
    </row>
    <row r="18" spans="1:9" ht="35.25" customHeight="1">
      <c r="A18" s="9"/>
      <c r="B18" s="68" t="s">
        <v>23</v>
      </c>
      <c r="C18" s="12"/>
      <c r="D18" s="63">
        <v>975179</v>
      </c>
      <c r="E18" s="63">
        <v>0</v>
      </c>
      <c r="F18" s="63">
        <v>0</v>
      </c>
      <c r="G18" s="63">
        <v>0</v>
      </c>
      <c r="H18" s="63">
        <v>975179</v>
      </c>
      <c r="I18" s="35">
        <f>ROUND(D18/その２５!D18*100,1)</f>
        <v>2.6</v>
      </c>
    </row>
    <row r="19" spans="1:9" ht="35.25" customHeight="1">
      <c r="A19" s="9"/>
      <c r="B19" s="68" t="s">
        <v>24</v>
      </c>
      <c r="C19" s="7"/>
      <c r="D19" s="63">
        <v>516641</v>
      </c>
      <c r="E19" s="63">
        <v>0</v>
      </c>
      <c r="F19" s="63">
        <v>0</v>
      </c>
      <c r="G19" s="63">
        <v>0</v>
      </c>
      <c r="H19" s="63">
        <v>516641</v>
      </c>
      <c r="I19" s="35">
        <f>ROUND(D19/その２５!D19*100,1)</f>
        <v>2.6</v>
      </c>
    </row>
    <row r="20" spans="1:9" ht="35.25" customHeight="1">
      <c r="A20" s="9"/>
      <c r="B20" s="68" t="s">
        <v>25</v>
      </c>
      <c r="C20" s="12"/>
      <c r="D20" s="63">
        <v>556865</v>
      </c>
      <c r="E20" s="63">
        <v>0</v>
      </c>
      <c r="F20" s="63">
        <v>0</v>
      </c>
      <c r="G20" s="63">
        <v>0</v>
      </c>
      <c r="H20" s="63">
        <v>556865</v>
      </c>
      <c r="I20" s="35">
        <f>ROUND(D20/その２５!D20*100,1)</f>
        <v>2.7</v>
      </c>
    </row>
    <row r="21" spans="1:9" ht="35.25" customHeight="1">
      <c r="A21" s="9"/>
      <c r="B21" s="68" t="s">
        <v>26</v>
      </c>
      <c r="C21" s="12"/>
      <c r="D21" s="63">
        <v>514542</v>
      </c>
      <c r="E21" s="63">
        <v>0</v>
      </c>
      <c r="F21" s="63">
        <v>0</v>
      </c>
      <c r="G21" s="63">
        <v>0</v>
      </c>
      <c r="H21" s="63">
        <v>514542</v>
      </c>
      <c r="I21" s="35">
        <f>ROUND(D21/その２５!D21*100,1)</f>
        <v>1.7</v>
      </c>
    </row>
    <row r="22" spans="1:9" ht="35.25" customHeight="1">
      <c r="A22" s="9"/>
      <c r="B22" s="68" t="s">
        <v>27</v>
      </c>
      <c r="C22" s="12"/>
      <c r="D22" s="63">
        <v>1125680</v>
      </c>
      <c r="E22" s="63">
        <v>0</v>
      </c>
      <c r="F22" s="63">
        <v>0</v>
      </c>
      <c r="G22" s="63">
        <v>0</v>
      </c>
      <c r="H22" s="63">
        <v>1125680</v>
      </c>
      <c r="I22" s="35">
        <f>ROUND(D22/その２５!D22*100,1)</f>
        <v>2.2</v>
      </c>
    </row>
    <row r="23" spans="1:9" ht="35.25" customHeight="1">
      <c r="A23" s="9"/>
      <c r="B23" s="68" t="s">
        <v>28</v>
      </c>
      <c r="C23" s="12"/>
      <c r="D23" s="63">
        <v>375089</v>
      </c>
      <c r="E23" s="63">
        <v>0</v>
      </c>
      <c r="F23" s="63">
        <v>0</v>
      </c>
      <c r="G23" s="63">
        <v>0</v>
      </c>
      <c r="H23" s="63">
        <v>375089</v>
      </c>
      <c r="I23" s="35">
        <f>ROUND(D23/その２５!D23*100,1)</f>
        <v>1.7</v>
      </c>
    </row>
    <row r="24" spans="1:9" ht="52.5" customHeight="1">
      <c r="A24" s="9"/>
      <c r="B24" s="69" t="s">
        <v>29</v>
      </c>
      <c r="C24" s="12"/>
      <c r="D24" s="63">
        <f>SUM(D11:D23)</f>
        <v>13255973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13255973</v>
      </c>
      <c r="I24" s="35">
        <f>ROUND(D24/その２５!D24*100,1)</f>
        <v>2.5</v>
      </c>
    </row>
    <row r="25" spans="1:9" ht="52.5" customHeight="1">
      <c r="A25" s="9"/>
      <c r="B25" s="68" t="s">
        <v>15</v>
      </c>
      <c r="C25" s="12"/>
      <c r="D25" s="63">
        <v>232203</v>
      </c>
      <c r="E25" s="63">
        <v>0</v>
      </c>
      <c r="F25" s="63">
        <v>0</v>
      </c>
      <c r="G25" s="63">
        <v>0</v>
      </c>
      <c r="H25" s="63">
        <v>232203</v>
      </c>
      <c r="I25" s="35">
        <f>ROUND(D25/その２５!D25*100,1)</f>
        <v>2.6</v>
      </c>
    </row>
    <row r="26" spans="1:9" ht="35.25" customHeight="1">
      <c r="A26" s="9"/>
      <c r="B26" s="68" t="s">
        <v>16</v>
      </c>
      <c r="C26" s="12"/>
      <c r="D26" s="63">
        <v>169922</v>
      </c>
      <c r="E26" s="63">
        <v>0</v>
      </c>
      <c r="F26" s="63">
        <v>0</v>
      </c>
      <c r="G26" s="63">
        <v>0</v>
      </c>
      <c r="H26" s="63">
        <v>169922</v>
      </c>
      <c r="I26" s="35">
        <f>ROUND(D26/その２５!D26*100,1)</f>
        <v>2.6</v>
      </c>
    </row>
    <row r="27" spans="1:9" ht="35.25" customHeight="1">
      <c r="A27" s="9"/>
      <c r="B27" s="68" t="s">
        <v>55</v>
      </c>
      <c r="C27" s="12"/>
      <c r="D27" s="63">
        <v>213939</v>
      </c>
      <c r="E27" s="63">
        <v>0</v>
      </c>
      <c r="F27" s="63">
        <v>0</v>
      </c>
      <c r="G27" s="63">
        <v>0</v>
      </c>
      <c r="H27" s="63">
        <v>213939</v>
      </c>
      <c r="I27" s="35">
        <f>ROUND(D27/その２５!D27*100,1)</f>
        <v>2.1</v>
      </c>
    </row>
    <row r="28" spans="1:9" ht="35.25" customHeight="1">
      <c r="A28" s="9"/>
      <c r="B28" s="68" t="s">
        <v>17</v>
      </c>
      <c r="C28" s="12"/>
      <c r="D28" s="63">
        <v>76558</v>
      </c>
      <c r="E28" s="63">
        <v>0</v>
      </c>
      <c r="F28" s="63">
        <v>0</v>
      </c>
      <c r="G28" s="63">
        <v>0</v>
      </c>
      <c r="H28" s="63">
        <v>76558</v>
      </c>
      <c r="I28" s="35">
        <f>ROUND(D28/その２５!D28*100,1)</f>
        <v>1.9</v>
      </c>
    </row>
    <row r="29" spans="1:9" ht="35.25" customHeight="1">
      <c r="A29" s="9"/>
      <c r="B29" s="68" t="s">
        <v>18</v>
      </c>
      <c r="C29" s="12"/>
      <c r="D29" s="63">
        <v>71800</v>
      </c>
      <c r="E29" s="63">
        <v>0</v>
      </c>
      <c r="F29" s="63">
        <v>0</v>
      </c>
      <c r="G29" s="63">
        <v>0</v>
      </c>
      <c r="H29" s="63">
        <v>71800</v>
      </c>
      <c r="I29" s="35">
        <f>ROUND(D29/その２５!D29*100,1)</f>
        <v>1.9</v>
      </c>
    </row>
    <row r="30" spans="1:9" ht="35.25" customHeight="1">
      <c r="A30" s="9"/>
      <c r="B30" s="68" t="s">
        <v>19</v>
      </c>
      <c r="C30" s="12"/>
      <c r="D30" s="63">
        <v>91392</v>
      </c>
      <c r="E30" s="63">
        <v>0</v>
      </c>
      <c r="F30" s="63">
        <v>0</v>
      </c>
      <c r="G30" s="63">
        <v>0</v>
      </c>
      <c r="H30" s="63">
        <v>91392</v>
      </c>
      <c r="I30" s="35">
        <f>ROUND(D30/その２５!D30*100,1)</f>
        <v>1.8</v>
      </c>
    </row>
    <row r="31" spans="1:9" ht="52.5" customHeight="1">
      <c r="A31" s="9"/>
      <c r="B31" s="69" t="s">
        <v>30</v>
      </c>
      <c r="C31" s="12"/>
      <c r="D31" s="63">
        <f>SUM(D25:D30)</f>
        <v>855814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855814</v>
      </c>
      <c r="I31" s="35">
        <f>ROUND(D31/その２５!D31*100,1)</f>
        <v>2.2</v>
      </c>
    </row>
    <row r="32" spans="1:9" ht="52.5" customHeight="1">
      <c r="A32" s="9"/>
      <c r="B32" s="69" t="s">
        <v>31</v>
      </c>
      <c r="C32" s="12"/>
      <c r="D32" s="63">
        <f>D24+D31</f>
        <v>14111787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14111787</v>
      </c>
      <c r="I32" s="35">
        <f>ROUND(D32/その２５!D32*100,1)</f>
        <v>2.5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0" zoomScaleNormal="75" zoomScaleSheetLayoutView="70" workbookViewId="0" topLeftCell="A19">
      <selection activeCell="J19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2" ht="14.25">
      <c r="B2" s="52"/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176660</v>
      </c>
      <c r="E11" s="63">
        <v>0</v>
      </c>
      <c r="F11" s="63">
        <v>0</v>
      </c>
      <c r="G11" s="63">
        <v>0</v>
      </c>
      <c r="H11" s="63">
        <v>176660</v>
      </c>
      <c r="I11" s="66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14017</v>
      </c>
      <c r="E12" s="63">
        <v>0</v>
      </c>
      <c r="F12" s="63">
        <v>0</v>
      </c>
      <c r="G12" s="63">
        <v>0</v>
      </c>
      <c r="H12" s="63">
        <v>14017</v>
      </c>
      <c r="I12" s="97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14181</v>
      </c>
      <c r="E16" s="63">
        <v>0</v>
      </c>
      <c r="F16" s="63">
        <v>0</v>
      </c>
      <c r="G16" s="63">
        <v>0</v>
      </c>
      <c r="H16" s="63">
        <v>14181</v>
      </c>
      <c r="I16" s="66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34996</v>
      </c>
      <c r="E17" s="63">
        <v>0</v>
      </c>
      <c r="F17" s="63">
        <v>0</v>
      </c>
      <c r="G17" s="63">
        <v>0</v>
      </c>
      <c r="H17" s="63">
        <v>34996</v>
      </c>
      <c r="I17" s="66">
        <f>ROUND(D17/その２５!D17*100,1)</f>
        <v>0.2</v>
      </c>
    </row>
    <row r="18" spans="1:9" ht="35.25" customHeight="1">
      <c r="A18" s="9"/>
      <c r="B18" s="68" t="s">
        <v>23</v>
      </c>
      <c r="C18" s="12"/>
      <c r="D18" s="63">
        <v>367426</v>
      </c>
      <c r="E18" s="63">
        <v>0</v>
      </c>
      <c r="F18" s="63">
        <v>0</v>
      </c>
      <c r="G18" s="63">
        <v>0</v>
      </c>
      <c r="H18" s="63">
        <v>367426</v>
      </c>
      <c r="I18" s="66">
        <f>ROUND(D18/その２５!D18*100,1)</f>
        <v>1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29088</v>
      </c>
      <c r="E20" s="63">
        <v>0</v>
      </c>
      <c r="F20" s="63">
        <v>0</v>
      </c>
      <c r="G20" s="63">
        <v>0</v>
      </c>
      <c r="H20" s="63">
        <v>29088</v>
      </c>
      <c r="I20" s="66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2526</v>
      </c>
      <c r="E21" s="63">
        <v>0</v>
      </c>
      <c r="F21" s="63">
        <v>0</v>
      </c>
      <c r="G21" s="63">
        <v>0</v>
      </c>
      <c r="H21" s="63">
        <v>2526</v>
      </c>
      <c r="I21" s="94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43783</v>
      </c>
      <c r="E22" s="63">
        <v>0</v>
      </c>
      <c r="F22" s="63">
        <v>0</v>
      </c>
      <c r="G22" s="63">
        <v>0</v>
      </c>
      <c r="H22" s="63">
        <v>43783</v>
      </c>
      <c r="I22" s="94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682677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682677</v>
      </c>
      <c r="I24" s="66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68164</v>
      </c>
      <c r="E25" s="63">
        <v>0</v>
      </c>
      <c r="F25" s="63">
        <v>0</v>
      </c>
      <c r="G25" s="63">
        <v>0</v>
      </c>
      <c r="H25" s="63">
        <v>68164</v>
      </c>
      <c r="I25" s="66">
        <f>ROUND(D25/その２５!D25*100,1)</f>
        <v>0.8</v>
      </c>
    </row>
    <row r="26" spans="1:9" ht="35.25" customHeight="1">
      <c r="A26" s="9"/>
      <c r="B26" s="68" t="s">
        <v>16</v>
      </c>
      <c r="C26" s="12"/>
      <c r="D26" s="63">
        <v>19300</v>
      </c>
      <c r="E26" s="63">
        <v>0</v>
      </c>
      <c r="F26" s="63">
        <v>0</v>
      </c>
      <c r="G26" s="63">
        <v>0</v>
      </c>
      <c r="H26" s="63">
        <v>19300</v>
      </c>
      <c r="I26" s="66">
        <f>ROUND(D26/その２５!D26*100,1)</f>
        <v>0.3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87464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87464</v>
      </c>
      <c r="I31" s="66">
        <f>ROUND(D31/その２５!D31*100,1)</f>
        <v>0.2</v>
      </c>
    </row>
    <row r="32" spans="1:9" ht="52.5" customHeight="1">
      <c r="A32" s="9"/>
      <c r="B32" s="69" t="s">
        <v>31</v>
      </c>
      <c r="C32" s="12"/>
      <c r="D32" s="63">
        <f>D24+D31</f>
        <v>770141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770141</v>
      </c>
      <c r="I32" s="66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4">
      <selection activeCell="J4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6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0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0</v>
      </c>
      <c r="I24" s="66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55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0</v>
      </c>
      <c r="I32" s="66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Normal="75" zoomScaleSheetLayoutView="75" zoomScalePageLayoutView="0" workbookViewId="0" topLeftCell="A7">
      <selection activeCell="J7" sqref="J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98" t="s">
        <v>58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95" t="s">
        <v>56</v>
      </c>
      <c r="G9" s="16" t="s">
        <v>7</v>
      </c>
      <c r="H9" s="95" t="s">
        <v>56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115789</v>
      </c>
      <c r="E11" s="63">
        <v>0</v>
      </c>
      <c r="F11" s="63">
        <v>0</v>
      </c>
      <c r="G11" s="63">
        <v>0</v>
      </c>
      <c r="H11" s="63">
        <v>115789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40382</v>
      </c>
      <c r="E12" s="63">
        <v>0</v>
      </c>
      <c r="F12" s="63">
        <v>0</v>
      </c>
      <c r="G12" s="63">
        <v>0</v>
      </c>
      <c r="H12" s="63">
        <v>40382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65912</v>
      </c>
      <c r="E13" s="63">
        <v>0</v>
      </c>
      <c r="F13" s="63">
        <v>0</v>
      </c>
      <c r="G13" s="63">
        <v>0</v>
      </c>
      <c r="H13" s="63">
        <v>65912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33053</v>
      </c>
      <c r="E14" s="63">
        <v>0</v>
      </c>
      <c r="F14" s="63">
        <v>0</v>
      </c>
      <c r="G14" s="63">
        <v>0</v>
      </c>
      <c r="H14" s="63">
        <v>33053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43709</v>
      </c>
      <c r="E15" s="63">
        <v>0</v>
      </c>
      <c r="F15" s="63">
        <v>0</v>
      </c>
      <c r="G15" s="63">
        <v>0</v>
      </c>
      <c r="H15" s="63">
        <v>43709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28755</v>
      </c>
      <c r="E16" s="63">
        <v>0</v>
      </c>
      <c r="F16" s="63">
        <v>0</v>
      </c>
      <c r="G16" s="63">
        <v>0</v>
      </c>
      <c r="H16" s="63">
        <v>28755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23122</v>
      </c>
      <c r="E17" s="63">
        <v>0</v>
      </c>
      <c r="F17" s="63">
        <v>0</v>
      </c>
      <c r="G17" s="63">
        <v>0</v>
      </c>
      <c r="H17" s="63">
        <v>23122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53675</v>
      </c>
      <c r="E18" s="63">
        <v>0</v>
      </c>
      <c r="F18" s="63">
        <v>0</v>
      </c>
      <c r="G18" s="63">
        <v>0</v>
      </c>
      <c r="H18" s="63">
        <v>53675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20988</v>
      </c>
      <c r="E19" s="63">
        <v>0</v>
      </c>
      <c r="F19" s="63">
        <v>0</v>
      </c>
      <c r="G19" s="63">
        <v>0</v>
      </c>
      <c r="H19" s="63">
        <v>20988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20980</v>
      </c>
      <c r="E20" s="63">
        <v>0</v>
      </c>
      <c r="F20" s="63">
        <v>0</v>
      </c>
      <c r="G20" s="63">
        <v>0</v>
      </c>
      <c r="H20" s="63">
        <v>20980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37231</v>
      </c>
      <c r="E21" s="63">
        <v>0</v>
      </c>
      <c r="F21" s="63">
        <v>0</v>
      </c>
      <c r="G21" s="63">
        <v>0</v>
      </c>
      <c r="H21" s="63">
        <v>37231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50177</v>
      </c>
      <c r="E22" s="63">
        <v>0</v>
      </c>
      <c r="F22" s="63">
        <v>0</v>
      </c>
      <c r="G22" s="63">
        <v>0</v>
      </c>
      <c r="H22" s="63">
        <v>50177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21151</v>
      </c>
      <c r="E23" s="63">
        <v>0</v>
      </c>
      <c r="F23" s="63">
        <v>0</v>
      </c>
      <c r="G23" s="63">
        <v>0</v>
      </c>
      <c r="H23" s="63">
        <v>21151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554924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554924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12189</v>
      </c>
      <c r="E25" s="63">
        <v>0</v>
      </c>
      <c r="F25" s="63">
        <v>0</v>
      </c>
      <c r="G25" s="63">
        <v>0</v>
      </c>
      <c r="H25" s="63">
        <v>12189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7144</v>
      </c>
      <c r="E26" s="63">
        <v>0</v>
      </c>
      <c r="F26" s="63">
        <v>0</v>
      </c>
      <c r="G26" s="63">
        <v>0</v>
      </c>
      <c r="H26" s="63">
        <v>7144</v>
      </c>
      <c r="I26" s="35">
        <f>ROUND(D26/その２５!D26*100,1)</f>
        <v>0.1</v>
      </c>
    </row>
    <row r="27" spans="1:9" ht="35.25" customHeight="1">
      <c r="A27" s="9"/>
      <c r="B27" s="68" t="s">
        <v>55</v>
      </c>
      <c r="C27" s="12"/>
      <c r="D27" s="63">
        <v>10959</v>
      </c>
      <c r="E27" s="63">
        <v>0</v>
      </c>
      <c r="F27" s="63">
        <v>0</v>
      </c>
      <c r="G27" s="63">
        <v>0</v>
      </c>
      <c r="H27" s="63">
        <v>10959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3959</v>
      </c>
      <c r="E28" s="63">
        <v>0</v>
      </c>
      <c r="F28" s="63">
        <v>0</v>
      </c>
      <c r="G28" s="63">
        <v>0</v>
      </c>
      <c r="H28" s="63">
        <v>3959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5047</v>
      </c>
      <c r="E29" s="63">
        <v>0</v>
      </c>
      <c r="F29" s="63">
        <v>0</v>
      </c>
      <c r="G29" s="63">
        <v>0</v>
      </c>
      <c r="H29" s="63">
        <v>5047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6242</v>
      </c>
      <c r="E30" s="63">
        <v>0</v>
      </c>
      <c r="F30" s="63">
        <v>0</v>
      </c>
      <c r="G30" s="63">
        <v>0</v>
      </c>
      <c r="H30" s="63">
        <v>6242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45540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45540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600464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600464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2014-02-27T00:36:11Z</cp:lastPrinted>
  <dcterms:created xsi:type="dcterms:W3CDTF">1996-12-27T11:06:01Z</dcterms:created>
  <dcterms:modified xsi:type="dcterms:W3CDTF">2016-03-28T08:31:49Z</dcterms:modified>
  <cp:category/>
  <cp:version/>
  <cp:contentType/>
  <cp:contentStatus/>
</cp:coreProperties>
</file>