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9000" tabRatio="595" activeTab="0"/>
  </bookViews>
  <sheets>
    <sheet name="定員(1)" sheetId="1" r:id="rId1"/>
    <sheet name="定員(2)" sheetId="2" r:id="rId2"/>
    <sheet name="定員(3)" sheetId="3" r:id="rId3"/>
    <sheet name="定員(4)" sheetId="4" r:id="rId4"/>
    <sheet name="定員(5)" sheetId="5" r:id="rId5"/>
    <sheet name="定員(6)" sheetId="6" r:id="rId6"/>
    <sheet name="定員(7)" sheetId="7" r:id="rId7"/>
    <sheet name="定員(8)" sheetId="8" r:id="rId8"/>
    <sheet name="定員(9)" sheetId="9" r:id="rId9"/>
    <sheet name="定員(10)" sheetId="10" r:id="rId10"/>
    <sheet name="定員(11)" sheetId="11" r:id="rId11"/>
    <sheet name="定員(12)" sheetId="12" r:id="rId12"/>
    <sheet name="定員(13)" sheetId="13" r:id="rId13"/>
    <sheet name="定員(14)" sheetId="14" r:id="rId14"/>
    <sheet name="Sheet1" sheetId="15" r:id="rId15"/>
  </sheets>
  <definedNames>
    <definedName name="_Regression_Int" localSheetId="0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Print_Area_MI" localSheetId="0">'定員(1)'!$C$1:$L$26</definedName>
    <definedName name="Print_Area_MI" localSheetId="9">'定員(10)'!$C$1:$L$26</definedName>
    <definedName name="Print_Area_MI" localSheetId="10">'定員(11)'!$B$1:$J$26</definedName>
    <definedName name="Print_Area_MI" localSheetId="11">'定員(12)'!$C$1:$L$26</definedName>
    <definedName name="Print_Area_MI" localSheetId="12">'定員(13)'!$B$1:$J$26</definedName>
    <definedName name="Print_Area_MI" localSheetId="13">'定員(14)'!$C$1:$J$26</definedName>
    <definedName name="Print_Area_MI" localSheetId="1">'定員(2)'!$C$1:$K$26</definedName>
    <definedName name="Print_Area_MI" localSheetId="2">'定員(3)'!$B$1:$J$26</definedName>
    <definedName name="Print_Area_MI" localSheetId="3">'定員(4)'!$C$1:$L$26</definedName>
    <definedName name="Print_Area_MI" localSheetId="4">'定員(5)'!$B$1:$J$26</definedName>
    <definedName name="Print_Area_MI" localSheetId="5">'定員(6)'!$C$1:$L$26</definedName>
    <definedName name="Print_Area_MI" localSheetId="6">'定員(7)'!$B$1:$J$26</definedName>
    <definedName name="Print_Area_MI" localSheetId="7">'定員(8)'!$C$1:$L$26</definedName>
    <definedName name="Print_Area_MI" localSheetId="8">'定員(9)'!$B$1:$J$26</definedName>
  </definedNames>
  <calcPr fullCalcOnLoad="1"/>
</workbook>
</file>

<file path=xl/sharedStrings.xml><?xml version="1.0" encoding="utf-8"?>
<sst xmlns="http://schemas.openxmlformats.org/spreadsheetml/2006/main" count="349" uniqueCount="167">
  <si>
    <t>大　津　市</t>
  </si>
  <si>
    <t>彦　根　市</t>
  </si>
  <si>
    <t>長　浜　市</t>
  </si>
  <si>
    <t>近江八幡市</t>
  </si>
  <si>
    <t>草　津　市</t>
  </si>
  <si>
    <t>守　山　市</t>
  </si>
  <si>
    <t>市　　　計</t>
  </si>
  <si>
    <t>日　野　町</t>
  </si>
  <si>
    <t>竜　王　町</t>
  </si>
  <si>
    <t>豊　郷　町</t>
  </si>
  <si>
    <t>甲　良　町</t>
  </si>
  <si>
    <t>多　賀　町</t>
  </si>
  <si>
    <t>議　　　会</t>
  </si>
  <si>
    <t>総　　　　　　　　　　　　　　　　　　　　　　　　　　　　　　　　務</t>
  </si>
  <si>
    <t>総務一般</t>
  </si>
  <si>
    <t>総　　　　　　　　務　　　　　　　　一　　　　　　　　般</t>
  </si>
  <si>
    <t>会計出納</t>
  </si>
  <si>
    <t>職員研修所</t>
  </si>
  <si>
    <t>行政委員会</t>
  </si>
  <si>
    <t>（小　　　計）　</t>
  </si>
  <si>
    <t>企画開発</t>
  </si>
  <si>
    <t>部    門</t>
  </si>
  <si>
    <t>防　　　災</t>
  </si>
  <si>
    <t>管　　　財</t>
  </si>
  <si>
    <t>戸籍等窓口</t>
  </si>
  <si>
    <t>そ　の　他</t>
  </si>
  <si>
    <t>総務部門計</t>
  </si>
  <si>
    <t>民　　　　　　　　　　　　　　　　　　　　　　　　　　　　　　　　生</t>
  </si>
  <si>
    <t>民　　　　　　　　　　　　　　　　　　　　　　　　　　生</t>
  </si>
  <si>
    <t>福祉事務所</t>
  </si>
  <si>
    <t>保　育　所</t>
  </si>
  <si>
    <t>民　　　生</t>
  </si>
  <si>
    <t>民生部門計</t>
  </si>
  <si>
    <t>衛生一般</t>
  </si>
  <si>
    <t>衛　　　　　　　　　　　　　　　　　　　　　　　　　　生</t>
  </si>
  <si>
    <t>保　健　所</t>
  </si>
  <si>
    <t>と畜検査</t>
  </si>
  <si>
    <t>医療施設</t>
  </si>
  <si>
    <t>火葬場墓地</t>
  </si>
  <si>
    <t>（小　　計）</t>
  </si>
  <si>
    <t>（小　　計）</t>
  </si>
  <si>
    <t>公　　　害</t>
  </si>
  <si>
    <t>清掃一般</t>
  </si>
  <si>
    <t>ごみ収集</t>
  </si>
  <si>
    <t>ごみ処理</t>
  </si>
  <si>
    <t>し尿収集</t>
  </si>
  <si>
    <t>し尿処理</t>
  </si>
  <si>
    <t>環境保全</t>
  </si>
  <si>
    <t>清　　　　　　　　　　　　　　　　　　　　　　　　　　　　　　掃</t>
  </si>
  <si>
    <t>　　　　　　　　　　　　　　　　　　　　　　　　　　　　　　　　　生</t>
  </si>
  <si>
    <t>衛　　　　　　　　　　　　　　　　　　　　　　　　　　　　　　　　</t>
  </si>
  <si>
    <t>衛　　　生</t>
  </si>
  <si>
    <t>衛生部門計</t>
  </si>
  <si>
    <t>労働一般</t>
  </si>
  <si>
    <t>労　　　　　　　　　　　　　　　　　　働</t>
  </si>
  <si>
    <t>労　　　　　　　　　　　　　　働</t>
  </si>
  <si>
    <t>労働部門計</t>
  </si>
  <si>
    <t>農　　　　　　　　　　　　　　　業</t>
  </si>
  <si>
    <t>農業一般</t>
  </si>
  <si>
    <t>林業一般</t>
  </si>
  <si>
    <t>林　　　　　　　　　　　　　　　業</t>
  </si>
  <si>
    <t>水産業一般</t>
  </si>
  <si>
    <t>漁　　　港</t>
  </si>
  <si>
    <t>水　　　　　　　　　　産　　　　　　　　　　業</t>
  </si>
  <si>
    <t>商工一般</t>
  </si>
  <si>
    <t>商　　　工</t>
  </si>
  <si>
    <t>商　　　工</t>
  </si>
  <si>
    <t>商　　　　　　　　　　　　　　工</t>
  </si>
  <si>
    <t>商　　　　　　　　　　　　　　　　　　　　　工</t>
  </si>
  <si>
    <t>商工部門計</t>
  </si>
  <si>
    <t>観　　　光</t>
  </si>
  <si>
    <t>　　　　　　　　　　　　　　　　土</t>
  </si>
  <si>
    <t>土　　　　　　　　　　　　　　木</t>
  </si>
  <si>
    <t>土木一般</t>
  </si>
  <si>
    <t>用地買収</t>
  </si>
  <si>
    <t>建　　　築</t>
  </si>
  <si>
    <t>　　　　　　　　　木</t>
  </si>
  <si>
    <t>都　　　　市　　　　計　　　　画</t>
  </si>
  <si>
    <t>都市公園</t>
  </si>
  <si>
    <t>土木部門計</t>
  </si>
  <si>
    <t>一般行政計</t>
  </si>
  <si>
    <t>教</t>
  </si>
  <si>
    <t>教育一般</t>
  </si>
  <si>
    <t>教　　　　育　　　　一　　　　般</t>
  </si>
  <si>
    <t>社　　　　　　　　会　　　　　　　　教　　　　　　　　育</t>
  </si>
  <si>
    <t>文化財保護</t>
  </si>
  <si>
    <t>公　民　館</t>
  </si>
  <si>
    <t>育</t>
  </si>
  <si>
    <t>義　　　　　　　務　　　　　　　教　　　　　　　育</t>
  </si>
  <si>
    <t>保　　　　　　　健　　　　　　　体　　　　　　　育</t>
  </si>
  <si>
    <t>給食ｾﾝﾀｰ</t>
  </si>
  <si>
    <t>小　学　校</t>
  </si>
  <si>
    <t>中　学　校</t>
  </si>
  <si>
    <t>教　　　　　　　　　　　　　　　　　　　　　　　　　　　　　　　　　　　　　　　　　育</t>
  </si>
  <si>
    <t>そ　　　　の　　　　他　　　　の　　　　学　　　　校　　　　教　　　　育</t>
  </si>
  <si>
    <t>高等学校</t>
  </si>
  <si>
    <t>幼　稚　園</t>
  </si>
  <si>
    <t>学校教育計</t>
  </si>
  <si>
    <t>教育部門計</t>
  </si>
  <si>
    <t>警　　　察</t>
  </si>
  <si>
    <t>消　　　防</t>
  </si>
  <si>
    <t>特別行政計</t>
  </si>
  <si>
    <t>普通会計計</t>
  </si>
  <si>
    <t>下水道事業</t>
  </si>
  <si>
    <t>交　　　通</t>
  </si>
  <si>
    <t>水　　　道</t>
  </si>
  <si>
    <t>病　　　院</t>
  </si>
  <si>
    <t>国保事業</t>
  </si>
  <si>
    <t>そ  の  他</t>
  </si>
  <si>
    <t>そ　　　　　　の　　　　　　他</t>
  </si>
  <si>
    <t>収益事業</t>
  </si>
  <si>
    <t>合　　　計</t>
  </si>
  <si>
    <t>　税　　　務</t>
  </si>
  <si>
    <t>栗　東　市</t>
  </si>
  <si>
    <t>民生一般</t>
  </si>
  <si>
    <t>介護保険
事　　　業</t>
  </si>
  <si>
    <t>住　　　　　　民　　　　　　関　　　　　　連</t>
  </si>
  <si>
    <t>甲賀市</t>
  </si>
  <si>
    <t>野洲市</t>
  </si>
  <si>
    <t>湖南市</t>
  </si>
  <si>
    <t>高島市</t>
  </si>
  <si>
    <t>東近江市</t>
  </si>
  <si>
    <t>米原市</t>
  </si>
  <si>
    <t>旧地域改善
対　　　　策</t>
  </si>
  <si>
    <t>愛荘町</t>
  </si>
  <si>
    <t>住民関連
一　　　般</t>
  </si>
  <si>
    <t>市　町　村
保健ｾﾝﾀｰ
等　施　設</t>
  </si>
  <si>
    <t>県（市）民
センター
等 施 設</t>
  </si>
  <si>
    <t>児　　　童
相談所等</t>
  </si>
  <si>
    <t>老　　　人
福祉施設</t>
  </si>
  <si>
    <t>その他の
社会福祉
施　　　設</t>
  </si>
  <si>
    <t>各種年金
保険関係</t>
  </si>
  <si>
    <t>試験研究
養成機関</t>
  </si>
  <si>
    <t>職業能力
開 発 校</t>
  </si>
  <si>
    <t>勤労ｾﾝﾀｰ
等　施　設</t>
  </si>
  <si>
    <t>農林水産
部 門 計</t>
  </si>
  <si>
    <t>中小企業
指　　　導</t>
  </si>
  <si>
    <t>港湾・空港
・　海　岸</t>
  </si>
  <si>
    <t>都市計画
一　　　般</t>
  </si>
  <si>
    <t>教　　　育
研究所等</t>
  </si>
  <si>
    <t>社会教育
一　　　般</t>
  </si>
  <si>
    <t>その他の
社会教育
施　　　設</t>
  </si>
  <si>
    <t>保健体育
一　　　般</t>
  </si>
  <si>
    <t>保健体育
施　　　設</t>
  </si>
  <si>
    <t>学校以外の
教 　育 　計</t>
  </si>
  <si>
    <t>大　学　・
短期大学</t>
  </si>
  <si>
    <t>公営企業
等会計計</t>
  </si>
  <si>
    <t>町計</t>
  </si>
  <si>
    <t>市町計</t>
  </si>
  <si>
    <t>(注) 教育長を含む。</t>
  </si>
  <si>
    <t>農</t>
  </si>
  <si>
    <t>林</t>
  </si>
  <si>
    <t>水</t>
  </si>
  <si>
    <t>産</t>
  </si>
  <si>
    <t>下　　　水</t>
  </si>
  <si>
    <t>市町名</t>
  </si>
  <si>
    <t>市町名</t>
  </si>
  <si>
    <t>市町名</t>
  </si>
  <si>
    <t>市町名</t>
  </si>
  <si>
    <t>市町名</t>
  </si>
  <si>
    <t>ダ　　　ム</t>
  </si>
  <si>
    <t>市町名</t>
  </si>
  <si>
    <t>市町名</t>
  </si>
  <si>
    <r>
      <t>特別支援学校</t>
    </r>
    <r>
      <rPr>
        <sz val="11"/>
        <rFont val="ＭＳ Ｐ明朝"/>
        <family val="1"/>
      </rPr>
      <t xml:space="preserve">
(高等部)</t>
    </r>
  </si>
  <si>
    <r>
      <t>特別支援学校</t>
    </r>
    <r>
      <rPr>
        <sz val="11"/>
        <rFont val="ＭＳ Ｐ明朝"/>
        <family val="1"/>
      </rPr>
      <t xml:space="preserve">
(小･中学部)</t>
    </r>
  </si>
  <si>
    <t>広報広聴</t>
  </si>
  <si>
    <t>８  市町区分別・部門別職員数 （資料：平成２５年地方公共団体定員管理調査）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</si>
</sst>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;&quot;▲ &quot;0"/>
    <numFmt numFmtId="179" formatCode="0.0%"/>
    <numFmt numFmtId="180" formatCode="#,##0.0;[Red]\-#,##0.0"/>
    <numFmt numFmtId="181" formatCode="#,##0;&quot;△ &quot;#,##0"/>
    <numFmt numFmtId="182" formatCode="#,##0.0;&quot;△ &quot;#,##0.0"/>
    <numFmt numFmtId="183" formatCode="#,##0;&quot;▲ &quot;#,##0"/>
    <numFmt numFmtId="184" formatCode="0_);[Red]\(0\)"/>
    <numFmt numFmtId="185" formatCode="#,##0_ ;[Red]\-#,##0\ "/>
    <numFmt numFmtId="186" formatCode="_ * #,##0_ ;_ * &quot;△&quot;#,##0_ ;_ * &quot;-&quot;_ ;_ @_ "/>
    <numFmt numFmtId="187" formatCode="#,##0_ "/>
    <numFmt numFmtId="188" formatCode="#,##0_);[Red]\(#,##0\)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標準明朝"/>
      <family val="1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12" fillId="0" borderId="11" xfId="62" applyFont="1" applyBorder="1" applyAlignment="1">
      <alignment horizontal="right" vertical="center"/>
      <protection/>
    </xf>
    <xf numFmtId="0" fontId="12" fillId="0" borderId="12" xfId="62" applyFont="1" applyBorder="1" applyAlignment="1">
      <alignment horizontal="right" vertical="center"/>
      <protection/>
    </xf>
    <xf numFmtId="0" fontId="12" fillId="0" borderId="13" xfId="62" applyFont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4" xfId="62" applyFont="1" applyBorder="1" applyAlignment="1">
      <alignment horizontal="centerContinuous" vertical="center"/>
      <protection/>
    </xf>
    <xf numFmtId="0" fontId="0" fillId="0" borderId="0" xfId="62" applyFont="1" applyAlignment="1">
      <alignment vertical="center"/>
      <protection/>
    </xf>
    <xf numFmtId="0" fontId="0" fillId="0" borderId="15" xfId="62" applyFont="1" applyBorder="1" applyAlignment="1">
      <alignment vertical="center"/>
      <protection/>
    </xf>
    <xf numFmtId="0" fontId="12" fillId="0" borderId="0" xfId="62" applyFont="1" applyBorder="1" applyAlignment="1">
      <alignment vertical="center"/>
      <protection/>
    </xf>
    <xf numFmtId="0" fontId="12" fillId="0" borderId="16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0" fontId="12" fillId="0" borderId="18" xfId="62" applyFont="1" applyBorder="1" applyAlignment="1" applyProtection="1">
      <alignment horizontal="left" vertical="center" wrapText="1"/>
      <protection/>
    </xf>
    <xf numFmtId="0" fontId="12" fillId="0" borderId="19" xfId="62" applyFont="1" applyBorder="1" applyAlignment="1" applyProtection="1">
      <alignment horizontal="left" vertical="center" wrapText="1"/>
      <protection/>
    </xf>
    <xf numFmtId="0" fontId="12" fillId="0" borderId="19" xfId="62" applyFont="1" applyBorder="1" applyAlignment="1">
      <alignment horizontal="center" vertical="center" wrapText="1"/>
      <protection/>
    </xf>
    <xf numFmtId="0" fontId="12" fillId="0" borderId="19" xfId="62" applyFont="1" applyFill="1" applyBorder="1" applyAlignment="1">
      <alignment horizontal="center" vertical="center" wrapText="1"/>
      <protection/>
    </xf>
    <xf numFmtId="0" fontId="0" fillId="0" borderId="20" xfId="62" applyFont="1" applyBorder="1" applyAlignment="1">
      <alignment vertical="center"/>
      <protection/>
    </xf>
    <xf numFmtId="0" fontId="11" fillId="0" borderId="21" xfId="62" applyFont="1" applyBorder="1" applyAlignment="1" applyProtection="1">
      <alignment horizontal="distributed" vertical="center"/>
      <protection/>
    </xf>
    <xf numFmtId="0" fontId="12" fillId="0" borderId="22" xfId="62" applyFont="1" applyBorder="1" applyAlignment="1" applyProtection="1">
      <alignment horizontal="distributed" vertical="center"/>
      <protection/>
    </xf>
    <xf numFmtId="0" fontId="9" fillId="33" borderId="16" xfId="61" applyFont="1" applyFill="1" applyBorder="1" applyAlignment="1">
      <alignment horizontal="right" vertical="center" wrapText="1"/>
      <protection/>
    </xf>
    <xf numFmtId="0" fontId="9" fillId="33" borderId="23" xfId="61" applyFont="1" applyFill="1" applyBorder="1" applyAlignment="1">
      <alignment horizontal="right" vertical="center" wrapText="1"/>
      <protection/>
    </xf>
    <xf numFmtId="0" fontId="0" fillId="0" borderId="15" xfId="62" applyFont="1" applyBorder="1" applyAlignment="1">
      <alignment vertical="center"/>
      <protection/>
    </xf>
    <xf numFmtId="0" fontId="11" fillId="0" borderId="0" xfId="62" applyFont="1" applyBorder="1" applyAlignment="1" applyProtection="1">
      <alignment horizontal="distributed" vertical="center"/>
      <protection/>
    </xf>
    <xf numFmtId="0" fontId="12" fillId="0" borderId="16" xfId="62" applyFont="1" applyBorder="1" applyAlignment="1" applyProtection="1">
      <alignment horizontal="distributed" vertical="center"/>
      <protection/>
    </xf>
    <xf numFmtId="0" fontId="0" fillId="0" borderId="24" xfId="62" applyFont="1" applyBorder="1" applyAlignment="1">
      <alignment vertical="center"/>
      <protection/>
    </xf>
    <xf numFmtId="0" fontId="11" fillId="0" borderId="25" xfId="62" applyFont="1" applyBorder="1" applyAlignment="1" applyProtection="1">
      <alignment horizontal="distributed" vertical="center"/>
      <protection/>
    </xf>
    <xf numFmtId="38" fontId="9" fillId="34" borderId="26" xfId="49" applyFont="1" applyFill="1" applyBorder="1" applyAlignment="1">
      <alignment horizontal="right" vertical="center"/>
    </xf>
    <xf numFmtId="0" fontId="11" fillId="0" borderId="25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distributed" vertical="center"/>
      <protection/>
    </xf>
    <xf numFmtId="38" fontId="9" fillId="34" borderId="27" xfId="49" applyFont="1" applyFill="1" applyBorder="1" applyAlignment="1">
      <alignment horizontal="right" vertical="center"/>
    </xf>
    <xf numFmtId="0" fontId="0" fillId="0" borderId="28" xfId="62" applyFont="1" applyBorder="1" applyAlignment="1">
      <alignment vertical="center"/>
      <protection/>
    </xf>
    <xf numFmtId="0" fontId="11" fillId="0" borderId="29" xfId="62" applyFont="1" applyBorder="1" applyAlignment="1">
      <alignment horizontal="distributed" vertical="center"/>
      <protection/>
    </xf>
    <xf numFmtId="38" fontId="9" fillId="34" borderId="30" xfId="49" applyFont="1" applyFill="1" applyBorder="1" applyAlignment="1" applyProtection="1">
      <alignment horizontal="right" vertical="center"/>
      <protection/>
    </xf>
    <xf numFmtId="38" fontId="9" fillId="34" borderId="31" xfId="49" applyFont="1" applyFill="1" applyBorder="1" applyAlignment="1" applyProtection="1">
      <alignment horizontal="right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0" fillId="0" borderId="10" xfId="62" applyFont="1" applyBorder="1" applyAlignment="1">
      <alignment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center" vertical="center" wrapText="1"/>
      <protection/>
    </xf>
    <xf numFmtId="0" fontId="12" fillId="0" borderId="32" xfId="62" applyFont="1" applyFill="1" applyBorder="1" applyAlignment="1">
      <alignment horizontal="center" vertical="center" wrapText="1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2" fillId="0" borderId="33" xfId="62" applyFont="1" applyBorder="1" applyAlignment="1">
      <alignment horizontal="center" vertical="center" wrapText="1"/>
      <protection/>
    </xf>
    <xf numFmtId="0" fontId="9" fillId="33" borderId="34" xfId="61" applyFont="1" applyFill="1" applyBorder="1" applyAlignment="1">
      <alignment horizontal="right" vertical="center" wrapText="1"/>
      <protection/>
    </xf>
    <xf numFmtId="0" fontId="9" fillId="33" borderId="35" xfId="61" applyFont="1" applyFill="1" applyBorder="1" applyAlignment="1">
      <alignment horizontal="right" vertical="center" wrapText="1"/>
      <protection/>
    </xf>
    <xf numFmtId="187" fontId="9" fillId="33" borderId="36" xfId="61" applyNumberFormat="1" applyFont="1" applyFill="1" applyBorder="1" applyAlignment="1">
      <alignment horizontal="right" vertical="center" wrapText="1"/>
      <protection/>
    </xf>
    <xf numFmtId="0" fontId="9" fillId="33" borderId="37" xfId="61" applyFont="1" applyFill="1" applyBorder="1" applyAlignment="1">
      <alignment horizontal="right" vertical="center" wrapText="1"/>
      <protection/>
    </xf>
    <xf numFmtId="0" fontId="9" fillId="33" borderId="38" xfId="61" applyFont="1" applyFill="1" applyBorder="1" applyAlignment="1">
      <alignment horizontal="right" vertical="center" wrapText="1"/>
      <protection/>
    </xf>
    <xf numFmtId="0" fontId="9" fillId="33" borderId="39" xfId="61" applyFont="1" applyFill="1" applyBorder="1" applyAlignment="1">
      <alignment horizontal="right" vertical="center" wrapText="1"/>
      <protection/>
    </xf>
    <xf numFmtId="0" fontId="9" fillId="33" borderId="32" xfId="61" applyFont="1" applyFill="1" applyBorder="1" applyAlignment="1">
      <alignment horizontal="right" vertical="center" wrapText="1"/>
      <protection/>
    </xf>
    <xf numFmtId="0" fontId="9" fillId="33" borderId="26" xfId="61" applyFont="1" applyFill="1" applyBorder="1" applyAlignment="1">
      <alignment horizontal="right" vertical="center" wrapText="1"/>
      <protection/>
    </xf>
    <xf numFmtId="38" fontId="9" fillId="34" borderId="32" xfId="49" applyFont="1" applyFill="1" applyBorder="1" applyAlignment="1">
      <alignment horizontal="right" vertical="center"/>
    </xf>
    <xf numFmtId="0" fontId="9" fillId="33" borderId="27" xfId="61" applyFont="1" applyFill="1" applyBorder="1" applyAlignment="1">
      <alignment horizontal="right" vertical="center" wrapText="1"/>
      <protection/>
    </xf>
    <xf numFmtId="38" fontId="9" fillId="34" borderId="40" xfId="49" applyFont="1" applyFill="1" applyBorder="1" applyAlignment="1">
      <alignment horizontal="right" vertical="center"/>
    </xf>
    <xf numFmtId="38" fontId="9" fillId="34" borderId="41" xfId="49" applyFont="1" applyFill="1" applyBorder="1" applyAlignment="1">
      <alignment horizontal="right" vertical="center"/>
    </xf>
    <xf numFmtId="0" fontId="9" fillId="33" borderId="30" xfId="61" applyFont="1" applyFill="1" applyBorder="1" applyAlignment="1">
      <alignment horizontal="right" vertical="center" wrapText="1"/>
      <protection/>
    </xf>
    <xf numFmtId="38" fontId="9" fillId="34" borderId="42" xfId="49" applyFont="1" applyFill="1" applyBorder="1" applyAlignment="1" applyProtection="1">
      <alignment horizontal="right" vertical="center"/>
      <protection/>
    </xf>
    <xf numFmtId="0" fontId="12" fillId="0" borderId="43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3" fillId="0" borderId="19" xfId="62" applyFont="1" applyFill="1" applyBorder="1" applyAlignment="1">
      <alignment horizontal="center" vertical="center" wrapText="1"/>
      <protection/>
    </xf>
    <xf numFmtId="0" fontId="9" fillId="33" borderId="0" xfId="61" applyFont="1" applyFill="1" applyBorder="1" applyAlignment="1">
      <alignment horizontal="right" vertical="center" wrapText="1"/>
      <protection/>
    </xf>
    <xf numFmtId="0" fontId="9" fillId="33" borderId="36" xfId="61" applyFont="1" applyFill="1" applyBorder="1" applyAlignment="1">
      <alignment horizontal="right" vertical="center" wrapText="1"/>
      <protection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8" fontId="9" fillId="34" borderId="44" xfId="49" applyFont="1" applyFill="1" applyBorder="1" applyAlignment="1" applyProtection="1">
      <alignment horizontal="right" vertical="center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87" fontId="9" fillId="33" borderId="37" xfId="61" applyNumberFormat="1" applyFont="1" applyFill="1" applyBorder="1" applyAlignment="1">
      <alignment horizontal="right" vertical="center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0" fontId="12" fillId="0" borderId="45" xfId="62" applyFont="1" applyFill="1" applyBorder="1" applyAlignment="1">
      <alignment horizontal="centerContinuous" vertical="center"/>
      <protection/>
    </xf>
    <xf numFmtId="0" fontId="12" fillId="0" borderId="40" xfId="62" applyFont="1" applyBorder="1" applyAlignment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0" fontId="9" fillId="33" borderId="46" xfId="61" applyFont="1" applyFill="1" applyBorder="1" applyAlignment="1">
      <alignment horizontal="right" vertical="center" wrapText="1"/>
      <protection/>
    </xf>
    <xf numFmtId="0" fontId="9" fillId="33" borderId="33" xfId="61" applyFont="1" applyFill="1" applyBorder="1" applyAlignment="1">
      <alignment horizontal="right" vertical="center" wrapText="1"/>
      <protection/>
    </xf>
    <xf numFmtId="0" fontId="12" fillId="0" borderId="47" xfId="62" applyFont="1" applyBorder="1" applyAlignment="1">
      <alignment horizontal="center" vertical="center" wrapText="1"/>
      <protection/>
    </xf>
    <xf numFmtId="38" fontId="9" fillId="0" borderId="26" xfId="49" applyFont="1" applyBorder="1" applyAlignment="1" applyProtection="1">
      <alignment horizontal="right" vertical="center"/>
      <protection/>
    </xf>
    <xf numFmtId="38" fontId="9" fillId="0" borderId="41" xfId="49" applyFont="1" applyBorder="1" applyAlignment="1" applyProtection="1">
      <alignment horizontal="right" vertical="center"/>
      <protection/>
    </xf>
    <xf numFmtId="38" fontId="9" fillId="0" borderId="30" xfId="49" applyFont="1" applyBorder="1" applyAlignment="1" applyProtection="1">
      <alignment horizontal="right" vertical="center"/>
      <protection/>
    </xf>
    <xf numFmtId="38" fontId="9" fillId="0" borderId="31" xfId="49" applyFont="1" applyBorder="1" applyAlignment="1" applyProtection="1">
      <alignment horizontal="right" vertical="center"/>
      <protection/>
    </xf>
    <xf numFmtId="38" fontId="9" fillId="0" borderId="42" xfId="49" applyFont="1" applyBorder="1" applyAlignment="1" applyProtection="1">
      <alignment horizontal="right" vertical="center"/>
      <protection/>
    </xf>
    <xf numFmtId="38" fontId="9" fillId="0" borderId="27" xfId="49" applyFont="1" applyBorder="1" applyAlignment="1" applyProtection="1">
      <alignment horizontal="right" vertical="center"/>
      <protection/>
    </xf>
    <xf numFmtId="0" fontId="12" fillId="0" borderId="29" xfId="62" applyFont="1" applyBorder="1" applyAlignment="1">
      <alignment vertical="center"/>
      <protection/>
    </xf>
    <xf numFmtId="0" fontId="12" fillId="0" borderId="43" xfId="62" applyFont="1" applyBorder="1" applyAlignment="1">
      <alignment horizontal="centerContinuous" vertical="center"/>
      <protection/>
    </xf>
    <xf numFmtId="0" fontId="12" fillId="0" borderId="18" xfId="62" applyFont="1" applyFill="1" applyBorder="1" applyAlignment="1">
      <alignment horizontal="center" vertical="center" wrapText="1"/>
      <protection/>
    </xf>
    <xf numFmtId="38" fontId="9" fillId="33" borderId="16" xfId="49" applyFont="1" applyFill="1" applyBorder="1" applyAlignment="1">
      <alignment horizontal="right" vertical="center" wrapText="1"/>
    </xf>
    <xf numFmtId="38" fontId="9" fillId="33" borderId="0" xfId="49" applyFont="1" applyFill="1" applyBorder="1" applyAlignment="1">
      <alignment horizontal="right" vertical="center" wrapText="1"/>
    </xf>
    <xf numFmtId="38" fontId="9" fillId="33" borderId="35" xfId="49" applyFont="1" applyFill="1" applyBorder="1" applyAlignment="1">
      <alignment horizontal="right" vertical="center" wrapText="1"/>
    </xf>
    <xf numFmtId="38" fontId="9" fillId="33" borderId="46" xfId="49" applyFont="1" applyFill="1" applyBorder="1" applyAlignment="1">
      <alignment horizontal="right" vertical="center" wrapText="1"/>
    </xf>
    <xf numFmtId="38" fontId="9" fillId="33" borderId="34" xfId="49" applyFont="1" applyFill="1" applyBorder="1" applyAlignment="1">
      <alignment horizontal="right" vertical="center" wrapText="1"/>
    </xf>
    <xf numFmtId="38" fontId="9" fillId="33" borderId="38" xfId="49" applyFont="1" applyFill="1" applyBorder="1" applyAlignment="1">
      <alignment horizontal="right" vertical="center" wrapText="1"/>
    </xf>
    <xf numFmtId="38" fontId="9" fillId="33" borderId="23" xfId="49" applyFont="1" applyFill="1" applyBorder="1" applyAlignment="1">
      <alignment horizontal="right" vertical="center" wrapText="1"/>
    </xf>
    <xf numFmtId="38" fontId="9" fillId="33" borderId="39" xfId="49" applyFont="1" applyFill="1" applyBorder="1" applyAlignment="1">
      <alignment horizontal="right" vertical="center" wrapText="1"/>
    </xf>
    <xf numFmtId="38" fontId="9" fillId="33" borderId="33" xfId="49" applyFont="1" applyFill="1" applyBorder="1" applyAlignment="1">
      <alignment horizontal="right" vertical="center" wrapText="1"/>
    </xf>
    <xf numFmtId="38" fontId="9" fillId="33" borderId="37" xfId="49" applyFont="1" applyFill="1" applyBorder="1" applyAlignment="1">
      <alignment horizontal="right" vertical="center" wrapText="1"/>
    </xf>
    <xf numFmtId="38" fontId="9" fillId="33" borderId="27" xfId="49" applyFont="1" applyFill="1" applyBorder="1" applyAlignment="1">
      <alignment horizontal="right" vertical="center" wrapText="1"/>
    </xf>
    <xf numFmtId="38" fontId="9" fillId="34" borderId="41" xfId="49" applyFont="1" applyFill="1" applyBorder="1" applyAlignment="1" applyProtection="1">
      <alignment horizontal="right" vertical="center"/>
      <protection/>
    </xf>
    <xf numFmtId="0" fontId="9" fillId="33" borderId="40" xfId="61" applyFont="1" applyFill="1" applyBorder="1" applyAlignment="1">
      <alignment horizontal="right" vertical="center" wrapText="1"/>
      <protection/>
    </xf>
    <xf numFmtId="38" fontId="9" fillId="33" borderId="48" xfId="61" applyNumberFormat="1" applyFont="1" applyFill="1" applyBorder="1" applyAlignment="1">
      <alignment horizontal="right" vertical="center" wrapText="1"/>
      <protection/>
    </xf>
    <xf numFmtId="38" fontId="9" fillId="34" borderId="40" xfId="49" applyFont="1" applyFill="1" applyBorder="1" applyAlignment="1" applyProtection="1" quotePrefix="1">
      <alignment horizontal="right" vertical="center"/>
      <protection/>
    </xf>
    <xf numFmtId="38" fontId="9" fillId="33" borderId="26" xfId="49" applyFont="1" applyFill="1" applyBorder="1" applyAlignment="1">
      <alignment horizontal="right" vertical="center" wrapText="1"/>
    </xf>
    <xf numFmtId="38" fontId="12" fillId="0" borderId="27" xfId="49" applyFont="1" applyBorder="1" applyAlignment="1" applyProtection="1">
      <alignment horizontal="distributed" vertical="center"/>
      <protection/>
    </xf>
    <xf numFmtId="38" fontId="9" fillId="33" borderId="30" xfId="49" applyFont="1" applyFill="1" applyBorder="1" applyAlignment="1">
      <alignment horizontal="right" vertical="center" wrapText="1"/>
    </xf>
    <xf numFmtId="38" fontId="12" fillId="0" borderId="31" xfId="49" applyFont="1" applyBorder="1" applyAlignment="1">
      <alignment horizontal="distributed" vertical="center"/>
    </xf>
    <xf numFmtId="0" fontId="0" fillId="0" borderId="16" xfId="62" applyFont="1" applyBorder="1" applyAlignment="1">
      <alignment vertical="center"/>
      <protection/>
    </xf>
    <xf numFmtId="0" fontId="12" fillId="0" borderId="49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2" fillId="0" borderId="50" xfId="6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12" fillId="0" borderId="16" xfId="62" applyFont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2" xfId="62" applyFont="1" applyBorder="1" applyAlignment="1">
      <alignment horizontal="center" vertical="center" wrapText="1"/>
      <protection/>
    </xf>
    <xf numFmtId="0" fontId="12" fillId="0" borderId="46" xfId="62" applyFont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0" fontId="12" fillId="0" borderId="43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center" vertical="center" wrapText="1"/>
      <protection/>
    </xf>
    <xf numFmtId="0" fontId="12" fillId="0" borderId="4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6" xfId="62" applyFont="1" applyFill="1" applyBorder="1" applyAlignment="1">
      <alignment horizontal="center" vertical="center" wrapText="1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12" fillId="0" borderId="23" xfId="62" applyFont="1" applyBorder="1" applyAlignment="1">
      <alignment horizontal="center" vertical="center" wrapText="1"/>
      <protection/>
    </xf>
    <xf numFmtId="0" fontId="12" fillId="0" borderId="51" xfId="62" applyFont="1" applyBorder="1" applyAlignment="1">
      <alignment horizontal="center" vertical="center" wrapText="1"/>
      <protection/>
    </xf>
    <xf numFmtId="0" fontId="12" fillId="0" borderId="38" xfId="62" applyFont="1" applyBorder="1" applyAlignment="1">
      <alignment horizontal="center" vertical="center" wrapText="1"/>
      <protection/>
    </xf>
    <xf numFmtId="0" fontId="12" fillId="0" borderId="33" xfId="62" applyFont="1" applyBorder="1" applyAlignment="1">
      <alignment horizontal="center" vertical="center" wrapText="1"/>
      <protection/>
    </xf>
    <xf numFmtId="0" fontId="12" fillId="0" borderId="49" xfId="62" applyFont="1" applyBorder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vertical="center" wrapText="1"/>
      <protection/>
    </xf>
    <xf numFmtId="0" fontId="12" fillId="0" borderId="27" xfId="62" applyFont="1" applyBorder="1" applyAlignment="1">
      <alignment horizontal="center" vertical="center" wrapText="1"/>
      <protection/>
    </xf>
    <xf numFmtId="0" fontId="12" fillId="0" borderId="45" xfId="62" applyFont="1" applyBorder="1" applyAlignment="1">
      <alignment horizontal="center" vertical="center"/>
      <protection/>
    </xf>
    <xf numFmtId="0" fontId="12" fillId="0" borderId="41" xfId="62" applyFont="1" applyBorder="1" applyAlignment="1">
      <alignment horizontal="center" vertical="center" wrapText="1"/>
      <protection/>
    </xf>
    <xf numFmtId="0" fontId="12" fillId="0" borderId="50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center" vertical="center"/>
      <protection/>
    </xf>
    <xf numFmtId="0" fontId="12" fillId="0" borderId="51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center" vertical="center"/>
      <protection/>
    </xf>
    <xf numFmtId="0" fontId="12" fillId="0" borderId="52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center" vertical="center"/>
      <protection/>
    </xf>
    <xf numFmtId="0" fontId="12" fillId="0" borderId="19" xfId="62" applyFont="1" applyBorder="1" applyAlignment="1">
      <alignment horizontal="center" vertical="center"/>
      <protection/>
    </xf>
    <xf numFmtId="0" fontId="12" fillId="0" borderId="3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年齢別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4286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4286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13811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tabSelected="1" zoomScale="75" zoomScaleNormal="75" zoomScalePageLayoutView="0" workbookViewId="0" topLeftCell="A1">
      <selection activeCell="K1" sqref="K1"/>
    </sheetView>
  </sheetViews>
  <sheetFormatPr defaultColWidth="9.375" defaultRowHeight="13.5"/>
  <cols>
    <col min="1" max="2" width="1.4921875" style="13" customWidth="1"/>
    <col min="3" max="3" width="15.125" style="13" customWidth="1"/>
    <col min="4" max="4" width="1.4921875" style="13" customWidth="1"/>
    <col min="5" max="6" width="11.50390625" style="13" customWidth="1"/>
    <col min="7" max="7" width="11.50390625" style="40" customWidth="1"/>
    <col min="8" max="10" width="11.50390625" style="13" customWidth="1"/>
    <col min="11" max="11" width="11.50390625" style="40" customWidth="1"/>
    <col min="12" max="12" width="11.50390625" style="13" customWidth="1"/>
    <col min="13" max="16384" width="9.375" style="13" customWidth="1"/>
  </cols>
  <sheetData>
    <row r="1" spans="2:12" s="6" customFormat="1" ht="33.75" customHeight="1" thickBot="1">
      <c r="B1" s="1"/>
      <c r="C1" s="2" t="s">
        <v>166</v>
      </c>
      <c r="D1" s="3"/>
      <c r="E1" s="3"/>
      <c r="F1" s="4"/>
      <c r="G1" s="5"/>
      <c r="H1" s="4"/>
      <c r="I1" s="4"/>
      <c r="J1" s="4"/>
      <c r="K1" s="5"/>
      <c r="L1" s="4"/>
    </row>
    <row r="2" spans="2:12" ht="22.5" customHeight="1">
      <c r="B2" s="7"/>
      <c r="C2" s="8" t="s">
        <v>21</v>
      </c>
      <c r="D2" s="9"/>
      <c r="E2" s="121" t="s">
        <v>12</v>
      </c>
      <c r="F2" s="10" t="s">
        <v>13</v>
      </c>
      <c r="G2" s="11"/>
      <c r="H2" s="10"/>
      <c r="I2" s="10"/>
      <c r="J2" s="10"/>
      <c r="K2" s="11"/>
      <c r="L2" s="12"/>
    </row>
    <row r="3" spans="2:12" ht="22.5" customHeight="1">
      <c r="B3" s="14"/>
      <c r="C3" s="15"/>
      <c r="D3" s="16"/>
      <c r="E3" s="122"/>
      <c r="F3" s="116" t="s">
        <v>15</v>
      </c>
      <c r="G3" s="117"/>
      <c r="H3" s="117"/>
      <c r="I3" s="117"/>
      <c r="J3" s="117"/>
      <c r="K3" s="118"/>
      <c r="L3" s="119" t="s">
        <v>20</v>
      </c>
    </row>
    <row r="4" spans="2:12" ht="54" customHeight="1">
      <c r="B4" s="17"/>
      <c r="C4" s="18" t="s">
        <v>155</v>
      </c>
      <c r="D4" s="19"/>
      <c r="E4" s="120"/>
      <c r="F4" s="20" t="s">
        <v>14</v>
      </c>
      <c r="G4" s="21" t="s">
        <v>16</v>
      </c>
      <c r="H4" s="20" t="s">
        <v>23</v>
      </c>
      <c r="I4" s="20" t="s">
        <v>17</v>
      </c>
      <c r="J4" s="21" t="s">
        <v>18</v>
      </c>
      <c r="K4" s="21" t="s">
        <v>19</v>
      </c>
      <c r="L4" s="120"/>
    </row>
    <row r="5" spans="2:12" s="6" customFormat="1" ht="37.5" customHeight="1">
      <c r="B5" s="22"/>
      <c r="C5" s="23" t="s">
        <v>0</v>
      </c>
      <c r="D5" s="24"/>
      <c r="E5" s="25">
        <v>14</v>
      </c>
      <c r="F5" s="25">
        <v>101</v>
      </c>
      <c r="G5" s="25">
        <v>15</v>
      </c>
      <c r="H5" s="25">
        <v>9</v>
      </c>
      <c r="I5" s="25">
        <v>0</v>
      </c>
      <c r="J5" s="25">
        <v>13</v>
      </c>
      <c r="K5" s="25">
        <v>138</v>
      </c>
      <c r="L5" s="26">
        <v>27</v>
      </c>
    </row>
    <row r="6" spans="2:12" s="6" customFormat="1" ht="37.5" customHeight="1">
      <c r="B6" s="27"/>
      <c r="C6" s="28" t="s">
        <v>1</v>
      </c>
      <c r="D6" s="29"/>
      <c r="E6" s="25">
        <v>8</v>
      </c>
      <c r="F6" s="25">
        <v>43</v>
      </c>
      <c r="G6" s="25">
        <v>6</v>
      </c>
      <c r="H6" s="25">
        <v>8</v>
      </c>
      <c r="I6" s="25">
        <v>0</v>
      </c>
      <c r="J6" s="25">
        <v>6</v>
      </c>
      <c r="K6" s="25">
        <v>63</v>
      </c>
      <c r="L6" s="26">
        <v>6</v>
      </c>
    </row>
    <row r="7" spans="2:12" s="6" customFormat="1" ht="37.5" customHeight="1">
      <c r="B7" s="27"/>
      <c r="C7" s="28" t="s">
        <v>2</v>
      </c>
      <c r="D7" s="29"/>
      <c r="E7" s="25">
        <v>5</v>
      </c>
      <c r="F7" s="25">
        <v>98</v>
      </c>
      <c r="G7" s="25">
        <v>8</v>
      </c>
      <c r="H7" s="25">
        <v>5</v>
      </c>
      <c r="I7" s="25">
        <v>0</v>
      </c>
      <c r="J7" s="25">
        <v>6</v>
      </c>
      <c r="K7" s="25">
        <v>117</v>
      </c>
      <c r="L7" s="26">
        <v>10</v>
      </c>
    </row>
    <row r="8" spans="2:12" s="6" customFormat="1" ht="37.5" customHeight="1">
      <c r="B8" s="27"/>
      <c r="C8" s="28" t="s">
        <v>3</v>
      </c>
      <c r="D8" s="29"/>
      <c r="E8" s="25">
        <v>5</v>
      </c>
      <c r="F8" s="25">
        <v>49</v>
      </c>
      <c r="G8" s="25">
        <v>5</v>
      </c>
      <c r="H8" s="25">
        <v>1</v>
      </c>
      <c r="I8" s="25">
        <v>0</v>
      </c>
      <c r="J8" s="25">
        <v>6</v>
      </c>
      <c r="K8" s="25">
        <v>61</v>
      </c>
      <c r="L8" s="26">
        <v>13</v>
      </c>
    </row>
    <row r="9" spans="2:12" s="6" customFormat="1" ht="37.5" customHeight="1">
      <c r="B9" s="27"/>
      <c r="C9" s="28" t="s">
        <v>4</v>
      </c>
      <c r="D9" s="29"/>
      <c r="E9" s="25">
        <v>6</v>
      </c>
      <c r="F9" s="25">
        <v>48</v>
      </c>
      <c r="G9" s="25">
        <v>7</v>
      </c>
      <c r="H9" s="25">
        <v>11</v>
      </c>
      <c r="I9" s="25">
        <v>0</v>
      </c>
      <c r="J9" s="25">
        <v>5</v>
      </c>
      <c r="K9" s="25">
        <v>71</v>
      </c>
      <c r="L9" s="26">
        <v>13</v>
      </c>
    </row>
    <row r="10" spans="2:12" s="6" customFormat="1" ht="37.5" customHeight="1">
      <c r="B10" s="27"/>
      <c r="C10" s="28" t="s">
        <v>5</v>
      </c>
      <c r="D10" s="29"/>
      <c r="E10" s="25">
        <v>5</v>
      </c>
      <c r="F10" s="26">
        <v>40</v>
      </c>
      <c r="G10" s="26">
        <v>6</v>
      </c>
      <c r="H10" s="26">
        <v>2</v>
      </c>
      <c r="I10" s="25">
        <v>0</v>
      </c>
      <c r="J10" s="26">
        <v>4</v>
      </c>
      <c r="K10" s="25">
        <v>52</v>
      </c>
      <c r="L10" s="26">
        <v>6</v>
      </c>
    </row>
    <row r="11" spans="2:12" s="6" customFormat="1" ht="37.5" customHeight="1">
      <c r="B11" s="27"/>
      <c r="C11" s="28" t="s">
        <v>113</v>
      </c>
      <c r="D11" s="29"/>
      <c r="E11" s="25">
        <v>5</v>
      </c>
      <c r="F11" s="25">
        <v>23</v>
      </c>
      <c r="G11" s="25">
        <v>5</v>
      </c>
      <c r="H11" s="25">
        <v>8</v>
      </c>
      <c r="I11" s="25">
        <v>0</v>
      </c>
      <c r="J11" s="25">
        <v>3</v>
      </c>
      <c r="K11" s="25">
        <v>39</v>
      </c>
      <c r="L11" s="25">
        <v>6</v>
      </c>
    </row>
    <row r="12" spans="2:12" s="6" customFormat="1" ht="37.5" customHeight="1">
      <c r="B12" s="27"/>
      <c r="C12" s="28" t="s">
        <v>117</v>
      </c>
      <c r="D12" s="29"/>
      <c r="E12" s="25">
        <v>6</v>
      </c>
      <c r="F12" s="25">
        <v>80</v>
      </c>
      <c r="G12" s="25">
        <v>9</v>
      </c>
      <c r="H12" s="25">
        <v>8</v>
      </c>
      <c r="I12" s="25">
        <v>0</v>
      </c>
      <c r="J12" s="25">
        <v>4</v>
      </c>
      <c r="K12" s="25">
        <v>101</v>
      </c>
      <c r="L12" s="25">
        <v>11</v>
      </c>
    </row>
    <row r="13" spans="2:12" s="6" customFormat="1" ht="37.5" customHeight="1">
      <c r="B13" s="27"/>
      <c r="C13" s="28" t="s">
        <v>118</v>
      </c>
      <c r="D13" s="29"/>
      <c r="E13" s="25">
        <v>4</v>
      </c>
      <c r="F13" s="25">
        <v>31</v>
      </c>
      <c r="G13" s="25">
        <v>5</v>
      </c>
      <c r="H13" s="25">
        <v>3</v>
      </c>
      <c r="I13" s="25">
        <v>0</v>
      </c>
      <c r="J13" s="25">
        <v>5</v>
      </c>
      <c r="K13" s="25">
        <v>44</v>
      </c>
      <c r="L13" s="25">
        <v>10</v>
      </c>
    </row>
    <row r="14" spans="2:12" s="6" customFormat="1" ht="37.5" customHeight="1">
      <c r="B14" s="27"/>
      <c r="C14" s="28" t="s">
        <v>119</v>
      </c>
      <c r="D14" s="29"/>
      <c r="E14" s="25">
        <v>5</v>
      </c>
      <c r="F14" s="25">
        <v>34</v>
      </c>
      <c r="G14" s="25">
        <v>6</v>
      </c>
      <c r="H14" s="25">
        <v>2</v>
      </c>
      <c r="I14" s="25">
        <v>0</v>
      </c>
      <c r="J14" s="25">
        <v>2</v>
      </c>
      <c r="K14" s="25">
        <v>44</v>
      </c>
      <c r="L14" s="25">
        <v>7</v>
      </c>
    </row>
    <row r="15" spans="2:12" s="6" customFormat="1" ht="37.5" customHeight="1">
      <c r="B15" s="27"/>
      <c r="C15" s="28" t="s">
        <v>120</v>
      </c>
      <c r="D15" s="29"/>
      <c r="E15" s="25">
        <v>5</v>
      </c>
      <c r="F15" s="25">
        <v>64</v>
      </c>
      <c r="G15" s="25">
        <v>5</v>
      </c>
      <c r="H15" s="25">
        <v>6</v>
      </c>
      <c r="I15" s="25">
        <v>0</v>
      </c>
      <c r="J15" s="25">
        <v>3</v>
      </c>
      <c r="K15" s="25">
        <v>78</v>
      </c>
      <c r="L15" s="25">
        <v>7</v>
      </c>
    </row>
    <row r="16" spans="2:12" s="6" customFormat="1" ht="37.5" customHeight="1">
      <c r="B16" s="27"/>
      <c r="C16" s="28" t="s">
        <v>121</v>
      </c>
      <c r="D16" s="29"/>
      <c r="E16" s="25">
        <v>6</v>
      </c>
      <c r="F16" s="25">
        <v>60</v>
      </c>
      <c r="G16" s="25">
        <v>9</v>
      </c>
      <c r="H16" s="25">
        <v>6</v>
      </c>
      <c r="I16" s="25">
        <v>0</v>
      </c>
      <c r="J16" s="25">
        <v>4</v>
      </c>
      <c r="K16" s="25">
        <v>79</v>
      </c>
      <c r="L16" s="25">
        <v>14</v>
      </c>
    </row>
    <row r="17" spans="2:12" s="6" customFormat="1" ht="37.5" customHeight="1">
      <c r="B17" s="27"/>
      <c r="C17" s="28" t="s">
        <v>122</v>
      </c>
      <c r="D17" s="29"/>
      <c r="E17" s="25">
        <v>4</v>
      </c>
      <c r="F17" s="25">
        <v>38</v>
      </c>
      <c r="G17" s="25">
        <v>5</v>
      </c>
      <c r="H17" s="25">
        <v>11</v>
      </c>
      <c r="I17" s="25">
        <v>0</v>
      </c>
      <c r="J17" s="25">
        <v>6</v>
      </c>
      <c r="K17" s="25">
        <v>60</v>
      </c>
      <c r="L17" s="25">
        <v>13</v>
      </c>
    </row>
    <row r="18" spans="2:12" s="6" customFormat="1" ht="51.75" customHeight="1">
      <c r="B18" s="30"/>
      <c r="C18" s="31" t="s">
        <v>6</v>
      </c>
      <c r="D18" s="112"/>
      <c r="E18" s="32">
        <f>SUM(E5:E17)</f>
        <v>78</v>
      </c>
      <c r="F18" s="32">
        <f aca="true" t="shared" si="0" ref="F18:L18">SUM(F5:F17)</f>
        <v>709</v>
      </c>
      <c r="G18" s="32">
        <f t="shared" si="0"/>
        <v>91</v>
      </c>
      <c r="H18" s="32">
        <f t="shared" si="0"/>
        <v>80</v>
      </c>
      <c r="I18" s="32">
        <f t="shared" si="0"/>
        <v>0</v>
      </c>
      <c r="J18" s="32">
        <f t="shared" si="0"/>
        <v>67</v>
      </c>
      <c r="K18" s="32">
        <f t="shared" si="0"/>
        <v>947</v>
      </c>
      <c r="L18" s="32">
        <f t="shared" si="0"/>
        <v>143</v>
      </c>
    </row>
    <row r="19" spans="2:12" s="6" customFormat="1" ht="37.5" customHeight="1">
      <c r="B19" s="27"/>
      <c r="C19" s="28" t="s">
        <v>7</v>
      </c>
      <c r="D19" s="29"/>
      <c r="E19" s="25">
        <v>2</v>
      </c>
      <c r="F19" s="25">
        <v>9</v>
      </c>
      <c r="G19" s="25">
        <v>3</v>
      </c>
      <c r="H19" s="25">
        <v>5</v>
      </c>
      <c r="I19" s="25">
        <v>0</v>
      </c>
      <c r="J19" s="25">
        <v>1</v>
      </c>
      <c r="K19" s="25">
        <v>18</v>
      </c>
      <c r="L19" s="26">
        <v>3</v>
      </c>
    </row>
    <row r="20" spans="2:12" s="6" customFormat="1" ht="37.5" customHeight="1">
      <c r="B20" s="27"/>
      <c r="C20" s="28" t="s">
        <v>8</v>
      </c>
      <c r="D20" s="29"/>
      <c r="E20" s="25">
        <v>2</v>
      </c>
      <c r="F20" s="25">
        <v>15</v>
      </c>
      <c r="G20" s="25">
        <v>3</v>
      </c>
      <c r="H20" s="25">
        <v>1</v>
      </c>
      <c r="I20" s="25">
        <v>0</v>
      </c>
      <c r="J20" s="25">
        <v>0</v>
      </c>
      <c r="K20" s="25">
        <v>19</v>
      </c>
      <c r="L20" s="26">
        <v>8</v>
      </c>
    </row>
    <row r="21" spans="2:12" s="6" customFormat="1" ht="37.5" customHeight="1">
      <c r="B21" s="27"/>
      <c r="C21" s="28" t="s">
        <v>124</v>
      </c>
      <c r="D21" s="29"/>
      <c r="E21" s="25">
        <v>2</v>
      </c>
      <c r="F21" s="25">
        <v>17</v>
      </c>
      <c r="G21" s="25">
        <v>4</v>
      </c>
      <c r="H21" s="25">
        <v>0</v>
      </c>
      <c r="I21" s="25">
        <v>0</v>
      </c>
      <c r="J21" s="25">
        <v>1</v>
      </c>
      <c r="K21" s="25">
        <v>22</v>
      </c>
      <c r="L21" s="26">
        <v>4</v>
      </c>
    </row>
    <row r="22" spans="2:12" s="6" customFormat="1" ht="37.5" customHeight="1">
      <c r="B22" s="27"/>
      <c r="C22" s="28" t="s">
        <v>9</v>
      </c>
      <c r="D22" s="29"/>
      <c r="E22" s="25">
        <v>2</v>
      </c>
      <c r="F22" s="25">
        <v>9</v>
      </c>
      <c r="G22" s="25">
        <v>2</v>
      </c>
      <c r="H22" s="25">
        <v>0</v>
      </c>
      <c r="I22" s="25">
        <v>0</v>
      </c>
      <c r="J22" s="25">
        <v>0</v>
      </c>
      <c r="K22" s="25">
        <v>11</v>
      </c>
      <c r="L22" s="26">
        <v>1</v>
      </c>
    </row>
    <row r="23" spans="2:12" s="6" customFormat="1" ht="37.5" customHeight="1">
      <c r="B23" s="27"/>
      <c r="C23" s="28" t="s">
        <v>10</v>
      </c>
      <c r="D23" s="29"/>
      <c r="E23" s="25">
        <v>2</v>
      </c>
      <c r="F23" s="25">
        <v>13</v>
      </c>
      <c r="G23" s="25">
        <v>2</v>
      </c>
      <c r="H23" s="25">
        <v>1</v>
      </c>
      <c r="I23" s="25">
        <v>0</v>
      </c>
      <c r="J23" s="25">
        <v>0</v>
      </c>
      <c r="K23" s="25">
        <v>16</v>
      </c>
      <c r="L23" s="26">
        <v>1</v>
      </c>
    </row>
    <row r="24" spans="2:12" s="6" customFormat="1" ht="37.5" customHeight="1">
      <c r="B24" s="27"/>
      <c r="C24" s="28" t="s">
        <v>11</v>
      </c>
      <c r="D24" s="29"/>
      <c r="E24" s="25">
        <v>2</v>
      </c>
      <c r="F24" s="25">
        <v>5</v>
      </c>
      <c r="G24" s="25">
        <v>3</v>
      </c>
      <c r="H24" s="25">
        <v>1</v>
      </c>
      <c r="I24" s="25">
        <v>0</v>
      </c>
      <c r="J24" s="25">
        <v>0</v>
      </c>
      <c r="K24" s="25">
        <v>9</v>
      </c>
      <c r="L24" s="26">
        <v>3</v>
      </c>
    </row>
    <row r="25" spans="2:12" s="6" customFormat="1" ht="51.75" customHeight="1">
      <c r="B25" s="30"/>
      <c r="C25" s="33" t="s">
        <v>147</v>
      </c>
      <c r="D25" s="34"/>
      <c r="E25" s="32">
        <f>SUM(E19:E24)</f>
        <v>12</v>
      </c>
      <c r="F25" s="32">
        <f aca="true" t="shared" si="1" ref="F25:L25">SUM(F19:F24)</f>
        <v>68</v>
      </c>
      <c r="G25" s="32">
        <f t="shared" si="1"/>
        <v>17</v>
      </c>
      <c r="H25" s="32">
        <f t="shared" si="1"/>
        <v>8</v>
      </c>
      <c r="I25" s="32">
        <f t="shared" si="1"/>
        <v>0</v>
      </c>
      <c r="J25" s="32">
        <f t="shared" si="1"/>
        <v>2</v>
      </c>
      <c r="K25" s="32">
        <f t="shared" si="1"/>
        <v>95</v>
      </c>
      <c r="L25" s="32">
        <f t="shared" si="1"/>
        <v>20</v>
      </c>
    </row>
    <row r="26" spans="2:12" s="6" customFormat="1" ht="51.75" customHeight="1" thickBot="1">
      <c r="B26" s="36"/>
      <c r="C26" s="37" t="s">
        <v>148</v>
      </c>
      <c r="D26" s="114"/>
      <c r="E26" s="38">
        <f>SUM(E25,E18)</f>
        <v>90</v>
      </c>
      <c r="F26" s="38">
        <f aca="true" t="shared" si="2" ref="F26:L26">SUM(F25,F18)</f>
        <v>777</v>
      </c>
      <c r="G26" s="38">
        <f t="shared" si="2"/>
        <v>108</v>
      </c>
      <c r="H26" s="38">
        <f t="shared" si="2"/>
        <v>88</v>
      </c>
      <c r="I26" s="38">
        <f t="shared" si="2"/>
        <v>0</v>
      </c>
      <c r="J26" s="38">
        <f t="shared" si="2"/>
        <v>69</v>
      </c>
      <c r="K26" s="38">
        <f t="shared" si="2"/>
        <v>1042</v>
      </c>
      <c r="L26" s="38">
        <f t="shared" si="2"/>
        <v>163</v>
      </c>
    </row>
    <row r="27" spans="2:3" ht="20.25" customHeight="1">
      <c r="B27" s="6"/>
      <c r="C27" s="15" t="s">
        <v>149</v>
      </c>
    </row>
    <row r="28" ht="13.5">
      <c r="C28" s="41"/>
    </row>
    <row r="29" ht="13.5">
      <c r="C29" s="41"/>
    </row>
  </sheetData>
  <sheetProtection/>
  <mergeCells count="3">
    <mergeCell ref="F3:K3"/>
    <mergeCell ref="L3:L4"/>
    <mergeCell ref="E2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">
      <selection activeCell="C1" sqref="C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5" width="11.50390625" style="6" customWidth="1"/>
    <col min="6" max="6" width="11.50390625" style="49" customWidth="1"/>
    <col min="7" max="10" width="11.50390625" style="6" customWidth="1"/>
    <col min="11" max="12" width="11.50390625" style="49" customWidth="1"/>
    <col min="13" max="16384" width="9.375" style="6" customWidth="1"/>
  </cols>
  <sheetData>
    <row r="1" spans="2:12" s="13" customFormat="1" ht="33.75" customHeight="1" thickBot="1">
      <c r="B1" s="6"/>
      <c r="C1" s="15"/>
      <c r="D1" s="15"/>
      <c r="E1" s="42"/>
      <c r="F1" s="43"/>
      <c r="G1" s="42"/>
      <c r="H1" s="42"/>
      <c r="I1" s="42"/>
      <c r="J1" s="42"/>
      <c r="K1" s="43"/>
      <c r="L1" s="43"/>
    </row>
    <row r="2" spans="2:12" s="13" customFormat="1" ht="22.5" customHeight="1">
      <c r="B2" s="44"/>
      <c r="C2" s="8" t="s">
        <v>21</v>
      </c>
      <c r="D2" s="8"/>
      <c r="E2" s="130" t="s">
        <v>81</v>
      </c>
      <c r="F2" s="131"/>
      <c r="G2" s="131"/>
      <c r="H2" s="131"/>
      <c r="I2" s="131"/>
      <c r="J2" s="131"/>
      <c r="K2" s="131"/>
      <c r="L2" s="131"/>
    </row>
    <row r="3" spans="2:12" s="13" customFormat="1" ht="22.5" customHeight="1">
      <c r="B3" s="14"/>
      <c r="C3" s="15"/>
      <c r="D3" s="16"/>
      <c r="E3" s="116" t="s">
        <v>83</v>
      </c>
      <c r="F3" s="117"/>
      <c r="G3" s="118"/>
      <c r="H3" s="144" t="s">
        <v>84</v>
      </c>
      <c r="I3" s="145"/>
      <c r="J3" s="145"/>
      <c r="K3" s="145"/>
      <c r="L3" s="146"/>
    </row>
    <row r="4" spans="2:12" s="13" customFormat="1" ht="54" customHeight="1">
      <c r="B4" s="17"/>
      <c r="C4" s="18" t="s">
        <v>161</v>
      </c>
      <c r="D4" s="19"/>
      <c r="E4" s="20" t="s">
        <v>82</v>
      </c>
      <c r="F4" s="21" t="s">
        <v>139</v>
      </c>
      <c r="G4" s="21" t="s">
        <v>40</v>
      </c>
      <c r="H4" s="46" t="s">
        <v>140</v>
      </c>
      <c r="I4" s="46" t="s">
        <v>85</v>
      </c>
      <c r="J4" s="21" t="s">
        <v>86</v>
      </c>
      <c r="K4" s="21" t="s">
        <v>141</v>
      </c>
      <c r="L4" s="21" t="s">
        <v>39</v>
      </c>
    </row>
    <row r="5" spans="2:12" ht="37.5" customHeight="1">
      <c r="B5" s="22"/>
      <c r="C5" s="23" t="s">
        <v>0</v>
      </c>
      <c r="D5" s="24"/>
      <c r="E5" s="25">
        <v>54</v>
      </c>
      <c r="F5" s="25">
        <v>12</v>
      </c>
      <c r="G5" s="25">
        <v>66</v>
      </c>
      <c r="H5" s="25">
        <v>11</v>
      </c>
      <c r="I5" s="25">
        <v>10</v>
      </c>
      <c r="J5" s="25">
        <v>0</v>
      </c>
      <c r="K5" s="25">
        <v>34</v>
      </c>
      <c r="L5" s="25">
        <v>55</v>
      </c>
    </row>
    <row r="6" spans="2:12" ht="37.5" customHeight="1">
      <c r="B6" s="27"/>
      <c r="C6" s="28" t="s">
        <v>1</v>
      </c>
      <c r="D6" s="29"/>
      <c r="E6" s="25">
        <v>28</v>
      </c>
      <c r="F6" s="25">
        <v>1</v>
      </c>
      <c r="G6" s="25">
        <v>29</v>
      </c>
      <c r="H6" s="25">
        <v>15</v>
      </c>
      <c r="I6" s="25">
        <v>12</v>
      </c>
      <c r="J6" s="25">
        <v>0</v>
      </c>
      <c r="K6" s="25">
        <v>29</v>
      </c>
      <c r="L6" s="25">
        <v>56</v>
      </c>
    </row>
    <row r="7" spans="2:12" ht="37.5" customHeight="1">
      <c r="B7" s="27"/>
      <c r="C7" s="28" t="s">
        <v>2</v>
      </c>
      <c r="D7" s="29"/>
      <c r="E7" s="25">
        <v>60</v>
      </c>
      <c r="F7" s="25">
        <v>0</v>
      </c>
      <c r="G7" s="25">
        <v>60</v>
      </c>
      <c r="H7" s="25">
        <v>13</v>
      </c>
      <c r="I7" s="25">
        <v>10</v>
      </c>
      <c r="J7" s="25">
        <v>0</v>
      </c>
      <c r="K7" s="25">
        <v>26</v>
      </c>
      <c r="L7" s="25">
        <v>49</v>
      </c>
    </row>
    <row r="8" spans="2:12" ht="37.5" customHeight="1">
      <c r="B8" s="27"/>
      <c r="C8" s="28" t="s">
        <v>3</v>
      </c>
      <c r="D8" s="29"/>
      <c r="E8" s="25">
        <v>24</v>
      </c>
      <c r="F8" s="25">
        <v>1</v>
      </c>
      <c r="G8" s="25">
        <v>25</v>
      </c>
      <c r="H8" s="25">
        <v>14</v>
      </c>
      <c r="I8" s="25">
        <v>8</v>
      </c>
      <c r="J8" s="25">
        <v>1</v>
      </c>
      <c r="K8" s="25">
        <v>8</v>
      </c>
      <c r="L8" s="25">
        <v>31</v>
      </c>
    </row>
    <row r="9" spans="2:12" ht="37.5" customHeight="1">
      <c r="B9" s="27"/>
      <c r="C9" s="28" t="s">
        <v>4</v>
      </c>
      <c r="D9" s="29"/>
      <c r="E9" s="25">
        <v>23</v>
      </c>
      <c r="F9" s="25">
        <v>1</v>
      </c>
      <c r="G9" s="25">
        <v>24</v>
      </c>
      <c r="H9" s="25">
        <v>22</v>
      </c>
      <c r="I9" s="25">
        <v>9</v>
      </c>
      <c r="J9" s="25">
        <v>0</v>
      </c>
      <c r="K9" s="25">
        <v>9</v>
      </c>
      <c r="L9" s="25">
        <v>40</v>
      </c>
    </row>
    <row r="10" spans="2:12" ht="37.5" customHeight="1">
      <c r="B10" s="27"/>
      <c r="C10" s="28" t="s">
        <v>5</v>
      </c>
      <c r="D10" s="29"/>
      <c r="E10" s="26">
        <v>20</v>
      </c>
      <c r="F10" s="26">
        <v>2</v>
      </c>
      <c r="G10" s="26">
        <v>22</v>
      </c>
      <c r="H10" s="26">
        <v>9</v>
      </c>
      <c r="I10" s="26">
        <v>7</v>
      </c>
      <c r="J10" s="26">
        <v>0</v>
      </c>
      <c r="K10" s="26">
        <v>7</v>
      </c>
      <c r="L10" s="26">
        <v>23</v>
      </c>
    </row>
    <row r="11" spans="2:12" ht="37.5" customHeight="1">
      <c r="B11" s="27"/>
      <c r="C11" s="28" t="s">
        <v>113</v>
      </c>
      <c r="D11" s="29"/>
      <c r="E11" s="25">
        <v>18</v>
      </c>
      <c r="F11" s="25">
        <v>0</v>
      </c>
      <c r="G11" s="25">
        <v>18</v>
      </c>
      <c r="H11" s="25">
        <v>7</v>
      </c>
      <c r="I11" s="25">
        <v>2</v>
      </c>
      <c r="J11" s="25">
        <v>0</v>
      </c>
      <c r="K11" s="25">
        <v>12</v>
      </c>
      <c r="L11" s="25">
        <v>21</v>
      </c>
    </row>
    <row r="12" spans="2:12" ht="37.5" customHeight="1">
      <c r="B12" s="27"/>
      <c r="C12" s="28" t="s">
        <v>117</v>
      </c>
      <c r="D12" s="29"/>
      <c r="E12" s="25">
        <v>47</v>
      </c>
      <c r="F12" s="25">
        <v>1</v>
      </c>
      <c r="G12" s="25">
        <v>48</v>
      </c>
      <c r="H12" s="25">
        <v>12</v>
      </c>
      <c r="I12" s="25">
        <v>12</v>
      </c>
      <c r="J12" s="25">
        <v>13</v>
      </c>
      <c r="K12" s="25">
        <v>24</v>
      </c>
      <c r="L12" s="25">
        <v>61</v>
      </c>
    </row>
    <row r="13" spans="2:12" ht="37.5" customHeight="1">
      <c r="B13" s="27"/>
      <c r="C13" s="28" t="s">
        <v>118</v>
      </c>
      <c r="D13" s="29"/>
      <c r="E13" s="25">
        <v>24</v>
      </c>
      <c r="F13" s="25">
        <v>0</v>
      </c>
      <c r="G13" s="25">
        <v>24</v>
      </c>
      <c r="H13" s="25">
        <v>9</v>
      </c>
      <c r="I13" s="25">
        <v>9</v>
      </c>
      <c r="J13" s="25">
        <v>0</v>
      </c>
      <c r="K13" s="25">
        <v>10</v>
      </c>
      <c r="L13" s="25">
        <v>28</v>
      </c>
    </row>
    <row r="14" spans="2:12" ht="37.5" customHeight="1">
      <c r="B14" s="27"/>
      <c r="C14" s="28" t="s">
        <v>119</v>
      </c>
      <c r="D14" s="29"/>
      <c r="E14" s="25">
        <v>18</v>
      </c>
      <c r="F14" s="25">
        <v>2</v>
      </c>
      <c r="G14" s="25">
        <v>20</v>
      </c>
      <c r="H14" s="25">
        <v>14</v>
      </c>
      <c r="I14" s="25">
        <v>0</v>
      </c>
      <c r="J14" s="25">
        <v>0</v>
      </c>
      <c r="K14" s="25">
        <v>13</v>
      </c>
      <c r="L14" s="25">
        <v>27</v>
      </c>
    </row>
    <row r="15" spans="2:12" ht="37.5" customHeight="1">
      <c r="B15" s="27"/>
      <c r="C15" s="28" t="s">
        <v>120</v>
      </c>
      <c r="D15" s="29"/>
      <c r="E15" s="25">
        <v>22</v>
      </c>
      <c r="F15" s="25">
        <v>0</v>
      </c>
      <c r="G15" s="25">
        <v>22</v>
      </c>
      <c r="H15" s="25">
        <v>11</v>
      </c>
      <c r="I15" s="25">
        <v>7</v>
      </c>
      <c r="J15" s="25">
        <v>1</v>
      </c>
      <c r="K15" s="25">
        <v>14</v>
      </c>
      <c r="L15" s="25">
        <v>33</v>
      </c>
    </row>
    <row r="16" spans="2:12" ht="37.5" customHeight="1">
      <c r="B16" s="27"/>
      <c r="C16" s="28" t="s">
        <v>121</v>
      </c>
      <c r="D16" s="29"/>
      <c r="E16" s="25">
        <v>30</v>
      </c>
      <c r="F16" s="25">
        <v>1</v>
      </c>
      <c r="G16" s="25">
        <v>31</v>
      </c>
      <c r="H16" s="25">
        <v>12</v>
      </c>
      <c r="I16" s="25">
        <v>9</v>
      </c>
      <c r="J16" s="25">
        <v>0</v>
      </c>
      <c r="K16" s="25">
        <v>32</v>
      </c>
      <c r="L16" s="25">
        <v>53</v>
      </c>
    </row>
    <row r="17" spans="2:12" ht="37.5" customHeight="1">
      <c r="B17" s="27"/>
      <c r="C17" s="28" t="s">
        <v>122</v>
      </c>
      <c r="D17" s="29"/>
      <c r="E17" s="25">
        <v>19</v>
      </c>
      <c r="F17" s="25">
        <v>0</v>
      </c>
      <c r="G17" s="25">
        <v>19</v>
      </c>
      <c r="H17" s="25">
        <v>4</v>
      </c>
      <c r="I17" s="25">
        <v>3</v>
      </c>
      <c r="J17" s="25">
        <v>0</v>
      </c>
      <c r="K17" s="25">
        <v>7</v>
      </c>
      <c r="L17" s="25">
        <v>14</v>
      </c>
    </row>
    <row r="18" spans="2:12" ht="51.75" customHeight="1">
      <c r="B18" s="30"/>
      <c r="C18" s="31" t="s">
        <v>6</v>
      </c>
      <c r="D18" s="112"/>
      <c r="E18" s="35">
        <f>SUM(E5:E17)</f>
        <v>387</v>
      </c>
      <c r="F18" s="35">
        <f aca="true" t="shared" si="0" ref="F18:L18">SUM(F5:F17)</f>
        <v>21</v>
      </c>
      <c r="G18" s="35">
        <f t="shared" si="0"/>
        <v>408</v>
      </c>
      <c r="H18" s="35">
        <f t="shared" si="0"/>
        <v>153</v>
      </c>
      <c r="I18" s="35">
        <f t="shared" si="0"/>
        <v>98</v>
      </c>
      <c r="J18" s="32">
        <f t="shared" si="0"/>
        <v>15</v>
      </c>
      <c r="K18" s="32">
        <f t="shared" si="0"/>
        <v>225</v>
      </c>
      <c r="L18" s="35">
        <f t="shared" si="0"/>
        <v>491</v>
      </c>
    </row>
    <row r="19" spans="2:12" ht="37.5" customHeight="1">
      <c r="B19" s="27"/>
      <c r="C19" s="28" t="s">
        <v>7</v>
      </c>
      <c r="D19" s="29"/>
      <c r="E19" s="25">
        <v>9</v>
      </c>
      <c r="F19" s="25">
        <v>0</v>
      </c>
      <c r="G19" s="25">
        <v>9</v>
      </c>
      <c r="H19" s="25">
        <v>8</v>
      </c>
      <c r="I19" s="25">
        <v>1</v>
      </c>
      <c r="J19" s="25">
        <v>0</v>
      </c>
      <c r="K19" s="25">
        <v>5</v>
      </c>
      <c r="L19" s="25">
        <v>14</v>
      </c>
    </row>
    <row r="20" spans="2:12" ht="37.5" customHeight="1">
      <c r="B20" s="27"/>
      <c r="C20" s="28" t="s">
        <v>8</v>
      </c>
      <c r="D20" s="29"/>
      <c r="E20" s="25">
        <v>10</v>
      </c>
      <c r="F20" s="25">
        <v>0</v>
      </c>
      <c r="G20" s="25">
        <v>10</v>
      </c>
      <c r="H20" s="25">
        <v>3</v>
      </c>
      <c r="I20" s="25">
        <v>1</v>
      </c>
      <c r="J20" s="25">
        <v>2</v>
      </c>
      <c r="K20" s="25">
        <v>3</v>
      </c>
      <c r="L20" s="25">
        <v>9</v>
      </c>
    </row>
    <row r="21" spans="2:12" ht="37.5" customHeight="1">
      <c r="B21" s="27"/>
      <c r="C21" s="28" t="s">
        <v>124</v>
      </c>
      <c r="D21" s="29"/>
      <c r="E21" s="25">
        <v>8</v>
      </c>
      <c r="F21" s="25">
        <v>0</v>
      </c>
      <c r="G21" s="25">
        <v>8</v>
      </c>
      <c r="H21" s="25">
        <v>4</v>
      </c>
      <c r="I21" s="25">
        <v>0</v>
      </c>
      <c r="J21" s="25">
        <v>0</v>
      </c>
      <c r="K21" s="25">
        <v>10</v>
      </c>
      <c r="L21" s="25">
        <v>14</v>
      </c>
    </row>
    <row r="22" spans="2:12" ht="37.5" customHeight="1">
      <c r="B22" s="27"/>
      <c r="C22" s="28" t="s">
        <v>9</v>
      </c>
      <c r="D22" s="29"/>
      <c r="E22" s="25">
        <v>6</v>
      </c>
      <c r="F22" s="25">
        <v>0</v>
      </c>
      <c r="G22" s="25">
        <v>6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</row>
    <row r="23" spans="2:12" ht="37.5" customHeight="1">
      <c r="B23" s="27"/>
      <c r="C23" s="28" t="s">
        <v>10</v>
      </c>
      <c r="D23" s="29"/>
      <c r="E23" s="25">
        <v>5</v>
      </c>
      <c r="F23" s="25">
        <v>0</v>
      </c>
      <c r="G23" s="25">
        <v>5</v>
      </c>
      <c r="H23" s="25">
        <v>4</v>
      </c>
      <c r="I23" s="25">
        <v>0</v>
      </c>
      <c r="J23" s="25">
        <v>0</v>
      </c>
      <c r="K23" s="25">
        <v>4</v>
      </c>
      <c r="L23" s="25">
        <v>8</v>
      </c>
    </row>
    <row r="24" spans="2:12" ht="37.5" customHeight="1">
      <c r="B24" s="27"/>
      <c r="C24" s="28" t="s">
        <v>11</v>
      </c>
      <c r="D24" s="29"/>
      <c r="E24" s="25">
        <v>9</v>
      </c>
      <c r="F24" s="25">
        <v>1</v>
      </c>
      <c r="G24" s="25">
        <v>10</v>
      </c>
      <c r="H24" s="25">
        <v>3</v>
      </c>
      <c r="I24" s="25">
        <v>1</v>
      </c>
      <c r="J24" s="25">
        <v>0</v>
      </c>
      <c r="K24" s="25">
        <v>5</v>
      </c>
      <c r="L24" s="25">
        <v>9</v>
      </c>
    </row>
    <row r="25" spans="2:12" ht="51.75" customHeight="1">
      <c r="B25" s="30"/>
      <c r="C25" s="33" t="s">
        <v>147</v>
      </c>
      <c r="D25" s="34"/>
      <c r="E25" s="32">
        <f>SUM(E19:E24)</f>
        <v>47</v>
      </c>
      <c r="F25" s="32">
        <f aca="true" t="shared" si="1" ref="F25:L25">SUM(F19:F24)</f>
        <v>1</v>
      </c>
      <c r="G25" s="32">
        <f t="shared" si="1"/>
        <v>48</v>
      </c>
      <c r="H25" s="32">
        <f t="shared" si="1"/>
        <v>26</v>
      </c>
      <c r="I25" s="32">
        <f t="shared" si="1"/>
        <v>3</v>
      </c>
      <c r="J25" s="32">
        <f t="shared" si="1"/>
        <v>2</v>
      </c>
      <c r="K25" s="32">
        <f t="shared" si="1"/>
        <v>27</v>
      </c>
      <c r="L25" s="32">
        <f t="shared" si="1"/>
        <v>58</v>
      </c>
    </row>
    <row r="26" spans="2:12" ht="51.75" customHeight="1" thickBot="1">
      <c r="B26" s="36"/>
      <c r="C26" s="37" t="s">
        <v>148</v>
      </c>
      <c r="D26" s="114"/>
      <c r="E26" s="39">
        <f>SUM(E25,E18)</f>
        <v>434</v>
      </c>
      <c r="F26" s="39">
        <f aca="true" t="shared" si="2" ref="F26:L26">SUM(F25,F18)</f>
        <v>22</v>
      </c>
      <c r="G26" s="39">
        <f t="shared" si="2"/>
        <v>456</v>
      </c>
      <c r="H26" s="39">
        <f t="shared" si="2"/>
        <v>179</v>
      </c>
      <c r="I26" s="39">
        <f t="shared" si="2"/>
        <v>101</v>
      </c>
      <c r="J26" s="39">
        <f t="shared" si="2"/>
        <v>17</v>
      </c>
      <c r="K26" s="39">
        <f t="shared" si="2"/>
        <v>252</v>
      </c>
      <c r="L26" s="39">
        <f t="shared" si="2"/>
        <v>549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3">
    <mergeCell ref="E3:G3"/>
    <mergeCell ref="E2:L2"/>
    <mergeCell ref="H3:L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6"/>
  <sheetViews>
    <sheetView zoomScale="75" zoomScaleNormal="75" zoomScalePageLayoutView="0" workbookViewId="0" topLeftCell="A1">
      <selection activeCell="C1" sqref="C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1:10" s="13" customFormat="1" ht="33.75" customHeight="1" thickBot="1">
      <c r="A1" s="6"/>
      <c r="B1" s="15"/>
      <c r="C1" s="42"/>
      <c r="D1" s="43"/>
      <c r="E1" s="42"/>
      <c r="F1" s="42"/>
      <c r="G1" s="42"/>
      <c r="H1" s="42"/>
      <c r="I1" s="42"/>
      <c r="J1" s="43"/>
    </row>
    <row r="2" spans="1:10" s="13" customFormat="1" ht="22.5" customHeight="1">
      <c r="A2" s="41"/>
      <c r="B2" s="131" t="s">
        <v>87</v>
      </c>
      <c r="C2" s="131"/>
      <c r="D2" s="131"/>
      <c r="E2" s="131"/>
      <c r="F2" s="131"/>
      <c r="G2" s="131"/>
      <c r="H2" s="131"/>
      <c r="I2" s="131"/>
      <c r="J2" s="147"/>
    </row>
    <row r="3" spans="2:10" s="13" customFormat="1" ht="22.5" customHeight="1">
      <c r="B3" s="134" t="s">
        <v>89</v>
      </c>
      <c r="C3" s="135"/>
      <c r="D3" s="135"/>
      <c r="E3" s="136"/>
      <c r="F3" s="119" t="s">
        <v>144</v>
      </c>
      <c r="G3" s="144" t="s">
        <v>88</v>
      </c>
      <c r="H3" s="145"/>
      <c r="I3" s="145"/>
      <c r="J3" s="148"/>
    </row>
    <row r="4" spans="2:10" s="13" customFormat="1" ht="54" customHeight="1">
      <c r="B4" s="71" t="s">
        <v>142</v>
      </c>
      <c r="C4" s="71" t="s">
        <v>90</v>
      </c>
      <c r="D4" s="21" t="s">
        <v>143</v>
      </c>
      <c r="E4" s="20" t="s">
        <v>39</v>
      </c>
      <c r="F4" s="140"/>
      <c r="G4" s="72" t="s">
        <v>91</v>
      </c>
      <c r="H4" s="71" t="s">
        <v>92</v>
      </c>
      <c r="I4" s="73" t="s">
        <v>164</v>
      </c>
      <c r="J4" s="50" t="s">
        <v>39</v>
      </c>
    </row>
    <row r="5" spans="1:10" ht="37.5" customHeight="1">
      <c r="A5" s="13"/>
      <c r="B5" s="26">
        <v>17</v>
      </c>
      <c r="C5" s="26">
        <v>0</v>
      </c>
      <c r="D5" s="25">
        <v>0</v>
      </c>
      <c r="E5" s="69">
        <v>17</v>
      </c>
      <c r="F5" s="70">
        <v>138</v>
      </c>
      <c r="G5" s="25">
        <v>17</v>
      </c>
      <c r="H5" s="25">
        <v>15</v>
      </c>
      <c r="I5" s="25">
        <v>0</v>
      </c>
      <c r="J5" s="54">
        <v>32</v>
      </c>
    </row>
    <row r="6" spans="2:10" ht="37.5" customHeight="1">
      <c r="B6" s="26">
        <v>9</v>
      </c>
      <c r="C6" s="26">
        <v>0</v>
      </c>
      <c r="D6" s="25">
        <v>2</v>
      </c>
      <c r="E6" s="69">
        <v>11</v>
      </c>
      <c r="F6" s="26">
        <v>96</v>
      </c>
      <c r="G6" s="25">
        <v>30</v>
      </c>
      <c r="H6" s="25">
        <v>6</v>
      </c>
      <c r="I6" s="25">
        <v>0</v>
      </c>
      <c r="J6" s="54">
        <v>36</v>
      </c>
    </row>
    <row r="7" spans="2:10" ht="37.5" customHeight="1">
      <c r="B7" s="26">
        <v>3</v>
      </c>
      <c r="C7" s="26">
        <v>15</v>
      </c>
      <c r="D7" s="25">
        <v>0</v>
      </c>
      <c r="E7" s="69">
        <v>18</v>
      </c>
      <c r="F7" s="26">
        <v>127</v>
      </c>
      <c r="G7" s="25">
        <v>10</v>
      </c>
      <c r="H7" s="25">
        <v>3</v>
      </c>
      <c r="I7" s="25">
        <v>0</v>
      </c>
      <c r="J7" s="54">
        <v>13</v>
      </c>
    </row>
    <row r="8" spans="2:10" ht="37.5" customHeight="1">
      <c r="B8" s="26">
        <v>7</v>
      </c>
      <c r="C8" s="26">
        <v>3</v>
      </c>
      <c r="D8" s="25">
        <v>5</v>
      </c>
      <c r="E8" s="69">
        <v>15</v>
      </c>
      <c r="F8" s="26">
        <v>71</v>
      </c>
      <c r="G8" s="25">
        <v>8</v>
      </c>
      <c r="H8" s="25">
        <v>1</v>
      </c>
      <c r="I8" s="25">
        <v>0</v>
      </c>
      <c r="J8" s="54">
        <v>9</v>
      </c>
    </row>
    <row r="9" spans="2:10" ht="37.5" customHeight="1">
      <c r="B9" s="26">
        <v>8</v>
      </c>
      <c r="C9" s="26">
        <v>2</v>
      </c>
      <c r="D9" s="25">
        <v>0</v>
      </c>
      <c r="E9" s="69">
        <v>10</v>
      </c>
      <c r="F9" s="26">
        <v>74</v>
      </c>
      <c r="G9" s="25">
        <v>0</v>
      </c>
      <c r="H9" s="25">
        <v>2</v>
      </c>
      <c r="I9" s="25">
        <v>0</v>
      </c>
      <c r="J9" s="54">
        <v>2</v>
      </c>
    </row>
    <row r="10" spans="2:10" ht="37.5" customHeight="1">
      <c r="B10" s="26">
        <v>7</v>
      </c>
      <c r="C10" s="26">
        <v>0</v>
      </c>
      <c r="D10" s="26">
        <v>0</v>
      </c>
      <c r="E10" s="51">
        <v>7</v>
      </c>
      <c r="F10" s="26">
        <v>52</v>
      </c>
      <c r="G10" s="25">
        <v>6</v>
      </c>
      <c r="H10" s="26">
        <v>4</v>
      </c>
      <c r="I10" s="26">
        <v>0</v>
      </c>
      <c r="J10" s="54">
        <v>10</v>
      </c>
    </row>
    <row r="11" spans="2:10" ht="37.5" customHeight="1">
      <c r="B11" s="26">
        <v>3</v>
      </c>
      <c r="C11" s="26">
        <v>2</v>
      </c>
      <c r="D11" s="25">
        <v>0</v>
      </c>
      <c r="E11" s="69">
        <v>5</v>
      </c>
      <c r="F11" s="26">
        <v>44</v>
      </c>
      <c r="G11" s="25">
        <v>0</v>
      </c>
      <c r="H11" s="25">
        <v>0</v>
      </c>
      <c r="I11" s="25">
        <v>0</v>
      </c>
      <c r="J11" s="54">
        <v>0</v>
      </c>
    </row>
    <row r="12" spans="2:10" ht="37.5" customHeight="1">
      <c r="B12" s="26">
        <v>4</v>
      </c>
      <c r="C12" s="26">
        <v>15</v>
      </c>
      <c r="D12" s="25">
        <v>1</v>
      </c>
      <c r="E12" s="69">
        <v>20</v>
      </c>
      <c r="F12" s="26">
        <v>129</v>
      </c>
      <c r="G12" s="25">
        <v>6</v>
      </c>
      <c r="H12" s="25">
        <v>1</v>
      </c>
      <c r="I12" s="25">
        <v>0</v>
      </c>
      <c r="J12" s="54">
        <v>7</v>
      </c>
    </row>
    <row r="13" spans="2:10" ht="37.5" customHeight="1">
      <c r="B13" s="26">
        <v>1</v>
      </c>
      <c r="C13" s="26">
        <v>11</v>
      </c>
      <c r="D13" s="25">
        <v>9</v>
      </c>
      <c r="E13" s="69">
        <v>21</v>
      </c>
      <c r="F13" s="26">
        <v>73</v>
      </c>
      <c r="G13" s="25">
        <v>1</v>
      </c>
      <c r="H13" s="25">
        <v>2</v>
      </c>
      <c r="I13" s="25">
        <v>0</v>
      </c>
      <c r="J13" s="54">
        <v>3</v>
      </c>
    </row>
    <row r="14" spans="2:10" ht="37.5" customHeight="1">
      <c r="B14" s="26">
        <v>0</v>
      </c>
      <c r="C14" s="26">
        <v>11</v>
      </c>
      <c r="D14" s="25">
        <v>0</v>
      </c>
      <c r="E14" s="69">
        <v>11</v>
      </c>
      <c r="F14" s="26">
        <v>58</v>
      </c>
      <c r="G14" s="25">
        <v>7</v>
      </c>
      <c r="H14" s="25">
        <v>3</v>
      </c>
      <c r="I14" s="25">
        <v>0</v>
      </c>
      <c r="J14" s="54">
        <v>10</v>
      </c>
    </row>
    <row r="15" spans="2:10" ht="37.5" customHeight="1">
      <c r="B15" s="26">
        <v>9</v>
      </c>
      <c r="C15" s="26">
        <v>14</v>
      </c>
      <c r="D15" s="25">
        <v>0</v>
      </c>
      <c r="E15" s="69">
        <v>23</v>
      </c>
      <c r="F15" s="26">
        <v>78</v>
      </c>
      <c r="G15" s="25">
        <v>1</v>
      </c>
      <c r="H15" s="25">
        <v>2</v>
      </c>
      <c r="I15" s="25">
        <v>0</v>
      </c>
      <c r="J15" s="54">
        <v>3</v>
      </c>
    </row>
    <row r="16" spans="2:10" ht="37.5" customHeight="1">
      <c r="B16" s="26">
        <v>4</v>
      </c>
      <c r="C16" s="26">
        <v>20</v>
      </c>
      <c r="D16" s="25">
        <v>0</v>
      </c>
      <c r="E16" s="69">
        <v>24</v>
      </c>
      <c r="F16" s="26">
        <v>108</v>
      </c>
      <c r="G16" s="25">
        <v>14</v>
      </c>
      <c r="H16" s="25">
        <v>4</v>
      </c>
      <c r="I16" s="25">
        <v>0</v>
      </c>
      <c r="J16" s="54">
        <v>18</v>
      </c>
    </row>
    <row r="17" spans="2:10" ht="37.5" customHeight="1">
      <c r="B17" s="26">
        <v>3</v>
      </c>
      <c r="C17" s="26">
        <v>9</v>
      </c>
      <c r="D17" s="25">
        <v>0</v>
      </c>
      <c r="E17" s="69">
        <v>12</v>
      </c>
      <c r="F17" s="57">
        <v>45</v>
      </c>
      <c r="G17" s="25">
        <v>1</v>
      </c>
      <c r="H17" s="25">
        <v>3</v>
      </c>
      <c r="I17" s="25">
        <v>0</v>
      </c>
      <c r="J17" s="54">
        <v>4</v>
      </c>
    </row>
    <row r="18" spans="2:11" ht="51.75" customHeight="1">
      <c r="B18" s="32">
        <f>SUM(B5:B17)</f>
        <v>75</v>
      </c>
      <c r="C18" s="32">
        <f aca="true" t="shared" si="0" ref="C18:J18">SUM(C5:C17)</f>
        <v>102</v>
      </c>
      <c r="D18" s="32">
        <f t="shared" si="0"/>
        <v>17</v>
      </c>
      <c r="E18" s="32">
        <f t="shared" si="0"/>
        <v>194</v>
      </c>
      <c r="F18" s="32">
        <f t="shared" si="0"/>
        <v>1093</v>
      </c>
      <c r="G18" s="32">
        <f t="shared" si="0"/>
        <v>101</v>
      </c>
      <c r="H18" s="32">
        <f t="shared" si="0"/>
        <v>46</v>
      </c>
      <c r="I18" s="32">
        <f t="shared" si="0"/>
        <v>0</v>
      </c>
      <c r="J18" s="61">
        <f t="shared" si="0"/>
        <v>147</v>
      </c>
      <c r="K18" s="27"/>
    </row>
    <row r="19" spans="2:10" ht="37.5" customHeight="1">
      <c r="B19" s="26">
        <v>1</v>
      </c>
      <c r="C19" s="26">
        <v>0</v>
      </c>
      <c r="D19" s="25">
        <v>0</v>
      </c>
      <c r="E19" s="25">
        <v>1</v>
      </c>
      <c r="F19" s="25">
        <v>24</v>
      </c>
      <c r="G19" s="25">
        <v>10</v>
      </c>
      <c r="H19" s="25">
        <v>4</v>
      </c>
      <c r="I19" s="25">
        <v>0</v>
      </c>
      <c r="J19" s="54">
        <v>14</v>
      </c>
    </row>
    <row r="20" spans="2:10" ht="37.5" customHeight="1">
      <c r="B20" s="26">
        <v>0</v>
      </c>
      <c r="C20" s="26">
        <v>3</v>
      </c>
      <c r="D20" s="25">
        <v>0</v>
      </c>
      <c r="E20" s="25">
        <v>3</v>
      </c>
      <c r="F20" s="25">
        <v>22</v>
      </c>
      <c r="G20" s="25">
        <v>2</v>
      </c>
      <c r="H20" s="25">
        <v>0</v>
      </c>
      <c r="I20" s="25">
        <v>0</v>
      </c>
      <c r="J20" s="54">
        <v>2</v>
      </c>
    </row>
    <row r="21" spans="2:10" ht="37.5" customHeight="1">
      <c r="B21" s="26">
        <v>0</v>
      </c>
      <c r="C21" s="26">
        <v>3</v>
      </c>
      <c r="D21" s="25">
        <v>0</v>
      </c>
      <c r="E21" s="25">
        <v>3</v>
      </c>
      <c r="F21" s="25">
        <v>25</v>
      </c>
      <c r="G21" s="25">
        <v>0</v>
      </c>
      <c r="H21" s="25">
        <v>0</v>
      </c>
      <c r="I21" s="25">
        <v>0</v>
      </c>
      <c r="J21" s="54">
        <v>0</v>
      </c>
    </row>
    <row r="22" spans="2:10" ht="37.5" customHeight="1">
      <c r="B22" s="26">
        <v>0</v>
      </c>
      <c r="C22" s="26">
        <v>0</v>
      </c>
      <c r="D22" s="25">
        <v>0</v>
      </c>
      <c r="E22" s="25">
        <v>0</v>
      </c>
      <c r="F22" s="25">
        <v>10</v>
      </c>
      <c r="G22" s="25">
        <v>4</v>
      </c>
      <c r="H22" s="25">
        <v>1</v>
      </c>
      <c r="I22" s="25">
        <v>0</v>
      </c>
      <c r="J22" s="54">
        <v>5</v>
      </c>
    </row>
    <row r="23" spans="2:10" ht="37.5" customHeight="1">
      <c r="B23" s="26">
        <v>0</v>
      </c>
      <c r="C23" s="26">
        <v>0</v>
      </c>
      <c r="D23" s="25">
        <v>0</v>
      </c>
      <c r="E23" s="25">
        <v>0</v>
      </c>
      <c r="F23" s="25">
        <v>13</v>
      </c>
      <c r="G23" s="25">
        <v>0</v>
      </c>
      <c r="H23" s="25">
        <v>1</v>
      </c>
      <c r="I23" s="25">
        <v>0</v>
      </c>
      <c r="J23" s="54">
        <v>1</v>
      </c>
    </row>
    <row r="24" spans="2:10" ht="37.5" customHeight="1">
      <c r="B24" s="26">
        <v>2</v>
      </c>
      <c r="C24" s="26">
        <v>0</v>
      </c>
      <c r="D24" s="25">
        <v>0</v>
      </c>
      <c r="E24" s="25">
        <v>2</v>
      </c>
      <c r="F24" s="25">
        <v>21</v>
      </c>
      <c r="G24" s="25">
        <v>3</v>
      </c>
      <c r="H24" s="25">
        <v>0</v>
      </c>
      <c r="I24" s="25">
        <v>0</v>
      </c>
      <c r="J24" s="54">
        <v>3</v>
      </c>
    </row>
    <row r="25" spans="2:10" ht="51.75" customHeight="1">
      <c r="B25" s="32">
        <f>SUM(B19:B24)</f>
        <v>3</v>
      </c>
      <c r="C25" s="32">
        <f aca="true" t="shared" si="1" ref="C25:I25">SUM(C19:C24)</f>
        <v>6</v>
      </c>
      <c r="D25" s="32">
        <f t="shared" si="1"/>
        <v>0</v>
      </c>
      <c r="E25" s="32">
        <f t="shared" si="1"/>
        <v>9</v>
      </c>
      <c r="F25" s="32">
        <f t="shared" si="1"/>
        <v>115</v>
      </c>
      <c r="G25" s="32">
        <f t="shared" si="1"/>
        <v>19</v>
      </c>
      <c r="H25" s="32">
        <f t="shared" si="1"/>
        <v>6</v>
      </c>
      <c r="I25" s="32">
        <f t="shared" si="1"/>
        <v>0</v>
      </c>
      <c r="J25" s="61">
        <f>SUM(J19:J24)</f>
        <v>25</v>
      </c>
    </row>
    <row r="26" spans="2:10" ht="51.75" customHeight="1" thickBot="1">
      <c r="B26" s="38">
        <f>SUM(B25,B18)</f>
        <v>78</v>
      </c>
      <c r="C26" s="38">
        <f aca="true" t="shared" si="2" ref="C26:I26">SUM(C25,C18)</f>
        <v>108</v>
      </c>
      <c r="D26" s="38">
        <f t="shared" si="2"/>
        <v>17</v>
      </c>
      <c r="E26" s="38">
        <f t="shared" si="2"/>
        <v>203</v>
      </c>
      <c r="F26" s="38">
        <f t="shared" si="2"/>
        <v>1208</v>
      </c>
      <c r="G26" s="38">
        <f t="shared" si="2"/>
        <v>120</v>
      </c>
      <c r="H26" s="38">
        <f t="shared" si="2"/>
        <v>52</v>
      </c>
      <c r="I26" s="38">
        <f t="shared" si="2"/>
        <v>0</v>
      </c>
      <c r="J26" s="74">
        <f>SUM(J18,J25)</f>
        <v>172</v>
      </c>
    </row>
    <row r="27" ht="20.25" customHeight="1"/>
  </sheetData>
  <sheetProtection/>
  <mergeCells count="4">
    <mergeCell ref="B2:J2"/>
    <mergeCell ref="B3:E3"/>
    <mergeCell ref="G3:J3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B1">
      <selection activeCell="E1" sqref="E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5" width="11.50390625" style="6" customWidth="1"/>
    <col min="6" max="6" width="11.50390625" style="49" customWidth="1"/>
    <col min="7" max="10" width="11.50390625" style="6" customWidth="1"/>
    <col min="11" max="12" width="11.50390625" style="49" customWidth="1"/>
    <col min="13" max="16384" width="9.375" style="6" customWidth="1"/>
  </cols>
  <sheetData>
    <row r="1" spans="2:12" s="13" customFormat="1" ht="33.75" customHeight="1" thickBot="1">
      <c r="B1" s="6"/>
      <c r="C1" s="15"/>
      <c r="D1" s="15"/>
      <c r="E1" s="42"/>
      <c r="F1" s="43"/>
      <c r="G1" s="42"/>
      <c r="H1" s="42"/>
      <c r="I1" s="42"/>
      <c r="J1" s="42"/>
      <c r="K1" s="43"/>
      <c r="L1" s="43"/>
    </row>
    <row r="2" spans="2:12" s="13" customFormat="1" ht="22.5" customHeight="1">
      <c r="B2" s="44"/>
      <c r="C2" s="8" t="s">
        <v>21</v>
      </c>
      <c r="D2" s="8"/>
      <c r="E2" s="130" t="s">
        <v>93</v>
      </c>
      <c r="F2" s="131"/>
      <c r="G2" s="131"/>
      <c r="H2" s="131"/>
      <c r="I2" s="131"/>
      <c r="J2" s="131"/>
      <c r="K2" s="131"/>
      <c r="L2" s="132"/>
    </row>
    <row r="3" spans="2:12" s="13" customFormat="1" ht="22.5" customHeight="1">
      <c r="B3" s="14"/>
      <c r="C3" s="15"/>
      <c r="D3" s="16"/>
      <c r="E3" s="116" t="s">
        <v>94</v>
      </c>
      <c r="F3" s="117"/>
      <c r="G3" s="117"/>
      <c r="H3" s="117"/>
      <c r="I3" s="117"/>
      <c r="J3" s="118"/>
      <c r="K3" s="137" t="s">
        <v>97</v>
      </c>
      <c r="L3" s="137" t="s">
        <v>98</v>
      </c>
    </row>
    <row r="4" spans="2:12" s="13" customFormat="1" ht="54" customHeight="1">
      <c r="B4" s="17"/>
      <c r="C4" s="18" t="s">
        <v>155</v>
      </c>
      <c r="D4" s="19"/>
      <c r="E4" s="20" t="s">
        <v>95</v>
      </c>
      <c r="F4" s="21" t="s">
        <v>145</v>
      </c>
      <c r="G4" s="68" t="s">
        <v>163</v>
      </c>
      <c r="H4" s="46" t="s">
        <v>96</v>
      </c>
      <c r="I4" s="46" t="s">
        <v>25</v>
      </c>
      <c r="J4" s="21" t="s">
        <v>39</v>
      </c>
      <c r="K4" s="138"/>
      <c r="L4" s="138"/>
    </row>
    <row r="5" spans="2:12" ht="37.5" customHeight="1">
      <c r="B5" s="22"/>
      <c r="C5" s="23" t="s">
        <v>0</v>
      </c>
      <c r="D5" s="24"/>
      <c r="E5" s="25">
        <v>0</v>
      </c>
      <c r="F5" s="25">
        <v>0</v>
      </c>
      <c r="G5" s="25">
        <v>0</v>
      </c>
      <c r="H5" s="25">
        <v>161</v>
      </c>
      <c r="I5" s="25">
        <v>0</v>
      </c>
      <c r="J5" s="69">
        <v>161</v>
      </c>
      <c r="K5" s="70">
        <v>193</v>
      </c>
      <c r="L5" s="70">
        <v>331</v>
      </c>
    </row>
    <row r="6" spans="2:12" ht="37.5" customHeight="1">
      <c r="B6" s="27"/>
      <c r="C6" s="28" t="s">
        <v>1</v>
      </c>
      <c r="D6" s="29"/>
      <c r="E6" s="25">
        <v>0</v>
      </c>
      <c r="F6" s="25">
        <v>0</v>
      </c>
      <c r="G6" s="25">
        <v>0</v>
      </c>
      <c r="H6" s="25">
        <v>57</v>
      </c>
      <c r="I6" s="25">
        <v>0</v>
      </c>
      <c r="J6" s="69">
        <v>57</v>
      </c>
      <c r="K6" s="51">
        <v>93</v>
      </c>
      <c r="L6" s="26">
        <v>189</v>
      </c>
    </row>
    <row r="7" spans="2:12" ht="37.5" customHeight="1">
      <c r="B7" s="27"/>
      <c r="C7" s="28" t="s">
        <v>2</v>
      </c>
      <c r="D7" s="29"/>
      <c r="E7" s="25">
        <v>0</v>
      </c>
      <c r="F7" s="25">
        <v>0</v>
      </c>
      <c r="G7" s="25">
        <v>0</v>
      </c>
      <c r="H7" s="25">
        <v>114</v>
      </c>
      <c r="I7" s="25">
        <v>0</v>
      </c>
      <c r="J7" s="69">
        <v>114</v>
      </c>
      <c r="K7" s="51">
        <v>127</v>
      </c>
      <c r="L7" s="26">
        <v>254</v>
      </c>
    </row>
    <row r="8" spans="2:12" ht="37.5" customHeight="1">
      <c r="B8" s="27"/>
      <c r="C8" s="28" t="s">
        <v>3</v>
      </c>
      <c r="D8" s="29"/>
      <c r="E8" s="25">
        <v>0</v>
      </c>
      <c r="F8" s="25">
        <v>0</v>
      </c>
      <c r="G8" s="25">
        <v>0</v>
      </c>
      <c r="H8" s="25">
        <v>79</v>
      </c>
      <c r="I8" s="25">
        <v>0</v>
      </c>
      <c r="J8" s="69">
        <v>79</v>
      </c>
      <c r="K8" s="51">
        <v>88</v>
      </c>
      <c r="L8" s="26">
        <v>159</v>
      </c>
    </row>
    <row r="9" spans="2:12" ht="37.5" customHeight="1">
      <c r="B9" s="27"/>
      <c r="C9" s="28" t="s">
        <v>4</v>
      </c>
      <c r="D9" s="29"/>
      <c r="E9" s="25">
        <v>0</v>
      </c>
      <c r="F9" s="25">
        <v>0</v>
      </c>
      <c r="G9" s="25">
        <v>0</v>
      </c>
      <c r="H9" s="25">
        <v>45</v>
      </c>
      <c r="I9" s="25">
        <v>0</v>
      </c>
      <c r="J9" s="69">
        <v>45</v>
      </c>
      <c r="K9" s="51">
        <v>47</v>
      </c>
      <c r="L9" s="26">
        <v>121</v>
      </c>
    </row>
    <row r="10" spans="2:12" ht="37.5" customHeight="1">
      <c r="B10" s="27"/>
      <c r="C10" s="28" t="s">
        <v>5</v>
      </c>
      <c r="D10" s="29"/>
      <c r="E10" s="26">
        <v>0</v>
      </c>
      <c r="F10" s="26">
        <v>0</v>
      </c>
      <c r="G10" s="26">
        <v>0</v>
      </c>
      <c r="H10" s="26">
        <v>49</v>
      </c>
      <c r="I10" s="26">
        <v>0</v>
      </c>
      <c r="J10" s="51">
        <v>49</v>
      </c>
      <c r="K10" s="51">
        <v>59</v>
      </c>
      <c r="L10" s="26">
        <v>111</v>
      </c>
    </row>
    <row r="11" spans="2:12" ht="37.5" customHeight="1">
      <c r="B11" s="27"/>
      <c r="C11" s="28" t="s">
        <v>113</v>
      </c>
      <c r="D11" s="29"/>
      <c r="E11" s="25">
        <v>0</v>
      </c>
      <c r="F11" s="25">
        <v>0</v>
      </c>
      <c r="G11" s="25">
        <v>0</v>
      </c>
      <c r="H11" s="25">
        <v>76</v>
      </c>
      <c r="I11" s="25">
        <v>0</v>
      </c>
      <c r="J11" s="69">
        <v>76</v>
      </c>
      <c r="K11" s="51">
        <v>76</v>
      </c>
      <c r="L11" s="26">
        <v>120</v>
      </c>
    </row>
    <row r="12" spans="2:12" ht="37.5" customHeight="1">
      <c r="B12" s="27"/>
      <c r="C12" s="28" t="s">
        <v>117</v>
      </c>
      <c r="D12" s="29"/>
      <c r="E12" s="25">
        <v>0</v>
      </c>
      <c r="F12" s="25">
        <v>0</v>
      </c>
      <c r="G12" s="25">
        <v>0</v>
      </c>
      <c r="H12" s="25">
        <v>23</v>
      </c>
      <c r="I12" s="25">
        <v>0</v>
      </c>
      <c r="J12" s="69">
        <v>23</v>
      </c>
      <c r="K12" s="51">
        <v>30</v>
      </c>
      <c r="L12" s="26">
        <v>159</v>
      </c>
    </row>
    <row r="13" spans="2:12" ht="37.5" customHeight="1">
      <c r="B13" s="27"/>
      <c r="C13" s="28" t="s">
        <v>118</v>
      </c>
      <c r="D13" s="29"/>
      <c r="E13" s="25">
        <v>0</v>
      </c>
      <c r="F13" s="25">
        <v>0</v>
      </c>
      <c r="G13" s="25">
        <v>0</v>
      </c>
      <c r="H13" s="25">
        <v>46</v>
      </c>
      <c r="I13" s="25">
        <v>0</v>
      </c>
      <c r="J13" s="69">
        <v>46</v>
      </c>
      <c r="K13" s="51">
        <v>49</v>
      </c>
      <c r="L13" s="26">
        <v>122</v>
      </c>
    </row>
    <row r="14" spans="2:12" ht="37.5" customHeight="1">
      <c r="B14" s="27"/>
      <c r="C14" s="28" t="s">
        <v>119</v>
      </c>
      <c r="D14" s="29"/>
      <c r="E14" s="25">
        <v>0</v>
      </c>
      <c r="F14" s="25">
        <v>0</v>
      </c>
      <c r="G14" s="25">
        <v>0</v>
      </c>
      <c r="H14" s="25">
        <v>16</v>
      </c>
      <c r="I14" s="25">
        <v>0</v>
      </c>
      <c r="J14" s="69">
        <v>16</v>
      </c>
      <c r="K14" s="51">
        <v>26</v>
      </c>
      <c r="L14" s="26">
        <v>84</v>
      </c>
    </row>
    <row r="15" spans="2:12" ht="37.5" customHeight="1">
      <c r="B15" s="27"/>
      <c r="C15" s="28" t="s">
        <v>120</v>
      </c>
      <c r="D15" s="29"/>
      <c r="E15" s="25">
        <v>0</v>
      </c>
      <c r="F15" s="25">
        <v>0</v>
      </c>
      <c r="G15" s="25">
        <v>0</v>
      </c>
      <c r="H15" s="25">
        <v>8</v>
      </c>
      <c r="I15" s="25">
        <v>0</v>
      </c>
      <c r="J15" s="69">
        <v>8</v>
      </c>
      <c r="K15" s="51">
        <v>11</v>
      </c>
      <c r="L15" s="26">
        <v>89</v>
      </c>
    </row>
    <row r="16" spans="2:12" ht="37.5" customHeight="1">
      <c r="B16" s="27"/>
      <c r="C16" s="28" t="s">
        <v>121</v>
      </c>
      <c r="D16" s="29"/>
      <c r="E16" s="25">
        <v>0</v>
      </c>
      <c r="F16" s="25">
        <v>0</v>
      </c>
      <c r="G16" s="25">
        <v>0</v>
      </c>
      <c r="H16" s="25">
        <v>103</v>
      </c>
      <c r="I16" s="25">
        <v>0</v>
      </c>
      <c r="J16" s="69">
        <v>103</v>
      </c>
      <c r="K16" s="51">
        <v>121</v>
      </c>
      <c r="L16" s="26">
        <v>229</v>
      </c>
    </row>
    <row r="17" spans="2:12" ht="37.5" customHeight="1">
      <c r="B17" s="27"/>
      <c r="C17" s="28" t="s">
        <v>122</v>
      </c>
      <c r="D17" s="29"/>
      <c r="E17" s="25">
        <v>0</v>
      </c>
      <c r="F17" s="25">
        <v>0</v>
      </c>
      <c r="G17" s="25">
        <v>0</v>
      </c>
      <c r="H17" s="25">
        <v>24</v>
      </c>
      <c r="I17" s="25">
        <v>0</v>
      </c>
      <c r="J17" s="69">
        <v>24</v>
      </c>
      <c r="K17" s="56">
        <v>28</v>
      </c>
      <c r="L17" s="57">
        <v>73</v>
      </c>
    </row>
    <row r="18" spans="2:12" ht="51.75" customHeight="1">
      <c r="B18" s="30"/>
      <c r="C18" s="31" t="s">
        <v>6</v>
      </c>
      <c r="D18" s="112"/>
      <c r="E18" s="35">
        <f>SUM(E5:E17)</f>
        <v>0</v>
      </c>
      <c r="F18" s="35">
        <f aca="true" t="shared" si="0" ref="F18:L18">SUM(F5:F17)</f>
        <v>0</v>
      </c>
      <c r="G18" s="35">
        <f t="shared" si="0"/>
        <v>0</v>
      </c>
      <c r="H18" s="35">
        <f t="shared" si="0"/>
        <v>801</v>
      </c>
      <c r="I18" s="35">
        <f t="shared" si="0"/>
        <v>0</v>
      </c>
      <c r="J18" s="32">
        <f t="shared" si="0"/>
        <v>801</v>
      </c>
      <c r="K18" s="32">
        <f t="shared" si="0"/>
        <v>948</v>
      </c>
      <c r="L18" s="35">
        <f t="shared" si="0"/>
        <v>2041</v>
      </c>
    </row>
    <row r="19" spans="2:12" ht="37.5" customHeight="1">
      <c r="B19" s="27"/>
      <c r="C19" s="28" t="s">
        <v>7</v>
      </c>
      <c r="D19" s="29"/>
      <c r="E19" s="25">
        <v>0</v>
      </c>
      <c r="F19" s="25">
        <v>0</v>
      </c>
      <c r="G19" s="25">
        <v>0</v>
      </c>
      <c r="H19" s="25">
        <v>22</v>
      </c>
      <c r="I19" s="25">
        <v>0</v>
      </c>
      <c r="J19" s="25">
        <v>22</v>
      </c>
      <c r="K19" s="25">
        <v>36</v>
      </c>
      <c r="L19" s="25">
        <v>60</v>
      </c>
    </row>
    <row r="20" spans="2:12" ht="37.5" customHeight="1">
      <c r="B20" s="27"/>
      <c r="C20" s="28" t="s">
        <v>8</v>
      </c>
      <c r="D20" s="29"/>
      <c r="E20" s="25">
        <v>0</v>
      </c>
      <c r="F20" s="25">
        <v>0</v>
      </c>
      <c r="G20" s="25">
        <v>0</v>
      </c>
      <c r="H20" s="25">
        <v>15</v>
      </c>
      <c r="I20" s="25">
        <v>0</v>
      </c>
      <c r="J20" s="25">
        <v>15</v>
      </c>
      <c r="K20" s="25">
        <v>17</v>
      </c>
      <c r="L20" s="25">
        <v>39</v>
      </c>
    </row>
    <row r="21" spans="2:12" ht="37.5" customHeight="1">
      <c r="B21" s="27"/>
      <c r="C21" s="28" t="s">
        <v>124</v>
      </c>
      <c r="D21" s="29"/>
      <c r="E21" s="25">
        <v>0</v>
      </c>
      <c r="F21" s="25">
        <v>0</v>
      </c>
      <c r="G21" s="25">
        <v>0</v>
      </c>
      <c r="H21" s="25">
        <v>15</v>
      </c>
      <c r="I21" s="25">
        <v>0</v>
      </c>
      <c r="J21" s="25">
        <v>15</v>
      </c>
      <c r="K21" s="25">
        <v>15</v>
      </c>
      <c r="L21" s="25">
        <v>40</v>
      </c>
    </row>
    <row r="22" spans="2:12" ht="37.5" customHeight="1">
      <c r="B22" s="27"/>
      <c r="C22" s="28" t="s">
        <v>9</v>
      </c>
      <c r="D22" s="29"/>
      <c r="E22" s="25">
        <v>0</v>
      </c>
      <c r="F22" s="25">
        <v>0</v>
      </c>
      <c r="G22" s="25">
        <v>0</v>
      </c>
      <c r="H22" s="25">
        <v>6</v>
      </c>
      <c r="I22" s="25">
        <v>0</v>
      </c>
      <c r="J22" s="25">
        <v>6</v>
      </c>
      <c r="K22" s="25">
        <v>11</v>
      </c>
      <c r="L22" s="25">
        <v>21</v>
      </c>
    </row>
    <row r="23" spans="2:12" ht="37.5" customHeight="1">
      <c r="B23" s="27"/>
      <c r="C23" s="28" t="s">
        <v>10</v>
      </c>
      <c r="D23" s="29"/>
      <c r="E23" s="25">
        <v>0</v>
      </c>
      <c r="F23" s="25">
        <v>0</v>
      </c>
      <c r="G23" s="25">
        <v>0</v>
      </c>
      <c r="H23" s="25">
        <v>4</v>
      </c>
      <c r="I23" s="25">
        <v>0</v>
      </c>
      <c r="J23" s="25">
        <v>4</v>
      </c>
      <c r="K23" s="25">
        <v>5</v>
      </c>
      <c r="L23" s="25">
        <v>18</v>
      </c>
    </row>
    <row r="24" spans="2:12" ht="37.5" customHeight="1">
      <c r="B24" s="27"/>
      <c r="C24" s="28" t="s">
        <v>11</v>
      </c>
      <c r="D24" s="29"/>
      <c r="E24" s="25">
        <v>0</v>
      </c>
      <c r="F24" s="25">
        <v>0</v>
      </c>
      <c r="G24" s="25">
        <v>0</v>
      </c>
      <c r="H24" s="25">
        <v>5</v>
      </c>
      <c r="I24" s="25">
        <v>0</v>
      </c>
      <c r="J24" s="25">
        <v>5</v>
      </c>
      <c r="K24" s="25">
        <v>8</v>
      </c>
      <c r="L24" s="25">
        <v>29</v>
      </c>
    </row>
    <row r="25" spans="2:12" ht="51.75" customHeight="1">
      <c r="B25" s="30"/>
      <c r="C25" s="33" t="s">
        <v>147</v>
      </c>
      <c r="D25" s="34"/>
      <c r="E25" s="60">
        <f>SUM(E19:E24)</f>
        <v>0</v>
      </c>
      <c r="F25" s="60">
        <f aca="true" t="shared" si="1" ref="F25:L25">SUM(F19:F24)</f>
        <v>0</v>
      </c>
      <c r="G25" s="60">
        <f t="shared" si="1"/>
        <v>0</v>
      </c>
      <c r="H25" s="60">
        <f t="shared" si="1"/>
        <v>67</v>
      </c>
      <c r="I25" s="60">
        <f t="shared" si="1"/>
        <v>0</v>
      </c>
      <c r="J25" s="60">
        <f t="shared" si="1"/>
        <v>67</v>
      </c>
      <c r="K25" s="60">
        <f t="shared" si="1"/>
        <v>92</v>
      </c>
      <c r="L25" s="60">
        <f t="shared" si="1"/>
        <v>207</v>
      </c>
    </row>
    <row r="26" spans="2:12" ht="51.75" customHeight="1" thickBot="1">
      <c r="B26" s="36"/>
      <c r="C26" s="37" t="s">
        <v>148</v>
      </c>
      <c r="D26" s="114"/>
      <c r="E26" s="38">
        <f>SUM(E25,E18)</f>
        <v>0</v>
      </c>
      <c r="F26" s="38">
        <f aca="true" t="shared" si="2" ref="F26:L26">SUM(F25,F18)</f>
        <v>0</v>
      </c>
      <c r="G26" s="38">
        <f t="shared" si="2"/>
        <v>0</v>
      </c>
      <c r="H26" s="38">
        <f t="shared" si="2"/>
        <v>868</v>
      </c>
      <c r="I26" s="38">
        <f t="shared" si="2"/>
        <v>0</v>
      </c>
      <c r="J26" s="38">
        <f t="shared" si="2"/>
        <v>868</v>
      </c>
      <c r="K26" s="38">
        <f t="shared" si="2"/>
        <v>1040</v>
      </c>
      <c r="L26" s="38">
        <f t="shared" si="2"/>
        <v>2248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4">
    <mergeCell ref="E2:L2"/>
    <mergeCell ref="E3:J3"/>
    <mergeCell ref="K3:K4"/>
    <mergeCell ref="L3:L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6"/>
  <sheetViews>
    <sheetView zoomScale="75" zoomScaleNormal="75" zoomScalePageLayoutView="0" workbookViewId="0" topLeftCell="A1">
      <selection activeCell="C1" sqref="C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2:10" s="13" customFormat="1" ht="33.75" customHeight="1" thickBot="1">
      <c r="B1" s="15"/>
      <c r="C1" s="42"/>
      <c r="D1" s="43"/>
      <c r="E1" s="42"/>
      <c r="F1" s="42"/>
      <c r="G1" s="42"/>
      <c r="H1" s="42"/>
      <c r="I1" s="42"/>
      <c r="J1" s="43"/>
    </row>
    <row r="2" spans="1:10" s="13" customFormat="1" ht="22.5" customHeight="1">
      <c r="A2" s="115"/>
      <c r="B2" s="149" t="s">
        <v>99</v>
      </c>
      <c r="C2" s="149" t="s">
        <v>100</v>
      </c>
      <c r="D2" s="149" t="s">
        <v>101</v>
      </c>
      <c r="E2" s="149" t="s">
        <v>102</v>
      </c>
      <c r="F2" s="149" t="s">
        <v>106</v>
      </c>
      <c r="G2" s="149" t="s">
        <v>105</v>
      </c>
      <c r="H2" s="149" t="s">
        <v>103</v>
      </c>
      <c r="I2" s="149" t="s">
        <v>104</v>
      </c>
      <c r="J2" s="152" t="s">
        <v>108</v>
      </c>
    </row>
    <row r="3" spans="1:10" s="13" customFormat="1" ht="22.5" customHeight="1">
      <c r="A3" s="115"/>
      <c r="B3" s="150"/>
      <c r="C3" s="150"/>
      <c r="D3" s="150"/>
      <c r="E3" s="150"/>
      <c r="F3" s="150"/>
      <c r="G3" s="150"/>
      <c r="H3" s="150"/>
      <c r="I3" s="150"/>
      <c r="J3" s="153"/>
    </row>
    <row r="4" spans="1:10" s="13" customFormat="1" ht="54" customHeight="1">
      <c r="A4" s="115"/>
      <c r="B4" s="151"/>
      <c r="C4" s="151"/>
      <c r="D4" s="150"/>
      <c r="E4" s="150"/>
      <c r="F4" s="151"/>
      <c r="G4" s="151"/>
      <c r="H4" s="151"/>
      <c r="I4" s="151"/>
      <c r="J4" s="50" t="s">
        <v>107</v>
      </c>
    </row>
    <row r="5" spans="2:10" ht="37.5" customHeight="1">
      <c r="B5" s="26">
        <v>0</v>
      </c>
      <c r="C5" s="51">
        <v>316</v>
      </c>
      <c r="D5" s="52">
        <v>647</v>
      </c>
      <c r="E5" s="53">
        <v>2000</v>
      </c>
      <c r="F5" s="25">
        <v>621</v>
      </c>
      <c r="G5" s="25">
        <v>120</v>
      </c>
      <c r="H5" s="25">
        <v>59</v>
      </c>
      <c r="I5" s="25">
        <v>0</v>
      </c>
      <c r="J5" s="54">
        <v>20</v>
      </c>
    </row>
    <row r="6" spans="2:10" ht="37.5" customHeight="1">
      <c r="B6" s="26">
        <v>0</v>
      </c>
      <c r="C6" s="51">
        <v>138</v>
      </c>
      <c r="D6" s="51">
        <v>327</v>
      </c>
      <c r="E6" s="26">
        <v>809</v>
      </c>
      <c r="F6" s="25">
        <v>538</v>
      </c>
      <c r="G6" s="25">
        <v>29</v>
      </c>
      <c r="H6" s="25">
        <v>24</v>
      </c>
      <c r="I6" s="25">
        <v>0</v>
      </c>
      <c r="J6" s="54">
        <v>22</v>
      </c>
    </row>
    <row r="7" spans="2:10" ht="37.5" customHeight="1">
      <c r="B7" s="26">
        <v>0</v>
      </c>
      <c r="C7" s="51">
        <v>0</v>
      </c>
      <c r="D7" s="51">
        <v>254</v>
      </c>
      <c r="E7" s="26">
        <v>953</v>
      </c>
      <c r="F7" s="25">
        <v>882</v>
      </c>
      <c r="G7" s="25">
        <v>8</v>
      </c>
      <c r="H7" s="25">
        <v>31</v>
      </c>
      <c r="I7" s="25">
        <v>0</v>
      </c>
      <c r="J7" s="54">
        <v>10</v>
      </c>
    </row>
    <row r="8" spans="2:10" ht="37.5" customHeight="1">
      <c r="B8" s="26">
        <v>0</v>
      </c>
      <c r="C8" s="51">
        <v>0</v>
      </c>
      <c r="D8" s="51">
        <v>159</v>
      </c>
      <c r="E8" s="26">
        <v>544</v>
      </c>
      <c r="F8" s="25">
        <v>544</v>
      </c>
      <c r="G8" s="25">
        <v>16</v>
      </c>
      <c r="H8" s="25">
        <v>12</v>
      </c>
      <c r="I8" s="25">
        <v>0</v>
      </c>
      <c r="J8" s="54">
        <v>11</v>
      </c>
    </row>
    <row r="9" spans="2:10" ht="37.5" customHeight="1">
      <c r="B9" s="26">
        <v>0</v>
      </c>
      <c r="C9" s="51">
        <v>0</v>
      </c>
      <c r="D9" s="51">
        <v>121</v>
      </c>
      <c r="E9" s="26">
        <v>679</v>
      </c>
      <c r="F9" s="25">
        <v>0</v>
      </c>
      <c r="G9" s="25">
        <v>37</v>
      </c>
      <c r="H9" s="25">
        <v>13</v>
      </c>
      <c r="I9" s="25">
        <v>0</v>
      </c>
      <c r="J9" s="54">
        <v>7</v>
      </c>
    </row>
    <row r="10" spans="2:10" ht="37.5" customHeight="1">
      <c r="B10" s="26">
        <v>0</v>
      </c>
      <c r="C10" s="51">
        <v>0</v>
      </c>
      <c r="D10" s="51">
        <v>111</v>
      </c>
      <c r="E10" s="26">
        <v>427</v>
      </c>
      <c r="F10" s="25">
        <v>164</v>
      </c>
      <c r="G10" s="26">
        <v>10</v>
      </c>
      <c r="H10" s="26">
        <v>7</v>
      </c>
      <c r="I10" s="26">
        <v>0</v>
      </c>
      <c r="J10" s="55">
        <v>6</v>
      </c>
    </row>
    <row r="11" spans="2:10" ht="37.5" customHeight="1">
      <c r="B11" s="26">
        <v>0</v>
      </c>
      <c r="C11" s="51">
        <v>0</v>
      </c>
      <c r="D11" s="51">
        <v>120</v>
      </c>
      <c r="E11" s="26">
        <v>425</v>
      </c>
      <c r="F11" s="25">
        <v>0</v>
      </c>
      <c r="G11" s="25">
        <v>11</v>
      </c>
      <c r="H11" s="25">
        <v>7</v>
      </c>
      <c r="I11" s="25">
        <v>0</v>
      </c>
      <c r="J11" s="54">
        <v>5</v>
      </c>
    </row>
    <row r="12" spans="2:10" ht="37.5" customHeight="1">
      <c r="B12" s="26">
        <v>0</v>
      </c>
      <c r="C12" s="51">
        <v>0</v>
      </c>
      <c r="D12" s="51">
        <v>159</v>
      </c>
      <c r="E12" s="26">
        <v>736</v>
      </c>
      <c r="F12" s="25">
        <v>78</v>
      </c>
      <c r="G12" s="25">
        <v>27</v>
      </c>
      <c r="H12" s="25">
        <v>21</v>
      </c>
      <c r="I12" s="25">
        <v>0</v>
      </c>
      <c r="J12" s="54">
        <v>4</v>
      </c>
    </row>
    <row r="13" spans="2:10" ht="37.5" customHeight="1">
      <c r="B13" s="26">
        <v>0</v>
      </c>
      <c r="C13" s="51">
        <v>0</v>
      </c>
      <c r="D13" s="51">
        <v>122</v>
      </c>
      <c r="E13" s="26">
        <v>400</v>
      </c>
      <c r="F13" s="25">
        <v>0</v>
      </c>
      <c r="G13" s="25">
        <v>5</v>
      </c>
      <c r="H13" s="25">
        <v>5</v>
      </c>
      <c r="I13" s="25">
        <v>0</v>
      </c>
      <c r="J13" s="54">
        <v>7</v>
      </c>
    </row>
    <row r="14" spans="2:10" ht="37.5" customHeight="1">
      <c r="B14" s="26">
        <v>0</v>
      </c>
      <c r="C14" s="51">
        <v>0</v>
      </c>
      <c r="D14" s="51">
        <v>84</v>
      </c>
      <c r="E14" s="26">
        <v>413</v>
      </c>
      <c r="F14" s="25">
        <v>18</v>
      </c>
      <c r="G14" s="25">
        <v>7</v>
      </c>
      <c r="H14" s="25">
        <v>9</v>
      </c>
      <c r="I14" s="25">
        <v>0</v>
      </c>
      <c r="J14" s="54">
        <v>5</v>
      </c>
    </row>
    <row r="15" spans="2:10" ht="37.5" customHeight="1">
      <c r="B15" s="26">
        <v>0</v>
      </c>
      <c r="C15" s="51">
        <v>102</v>
      </c>
      <c r="D15" s="51">
        <v>191</v>
      </c>
      <c r="E15" s="26">
        <v>596</v>
      </c>
      <c r="F15" s="25">
        <v>242</v>
      </c>
      <c r="G15" s="25">
        <v>19</v>
      </c>
      <c r="H15" s="25">
        <v>11</v>
      </c>
      <c r="I15" s="25">
        <v>0</v>
      </c>
      <c r="J15" s="54">
        <v>7</v>
      </c>
    </row>
    <row r="16" spans="2:10" ht="37.5" customHeight="1">
      <c r="B16" s="26">
        <v>0</v>
      </c>
      <c r="C16" s="51">
        <v>0</v>
      </c>
      <c r="D16" s="51">
        <v>229</v>
      </c>
      <c r="E16" s="26">
        <v>834</v>
      </c>
      <c r="F16" s="25">
        <v>128</v>
      </c>
      <c r="G16" s="25">
        <v>19</v>
      </c>
      <c r="H16" s="25">
        <v>23</v>
      </c>
      <c r="I16" s="25">
        <v>0</v>
      </c>
      <c r="J16" s="54">
        <v>22</v>
      </c>
    </row>
    <row r="17" spans="2:10" ht="37.5" customHeight="1">
      <c r="B17" s="26">
        <v>0</v>
      </c>
      <c r="C17" s="51">
        <v>0</v>
      </c>
      <c r="D17" s="56">
        <v>73</v>
      </c>
      <c r="E17" s="57">
        <v>378</v>
      </c>
      <c r="F17" s="25">
        <v>2</v>
      </c>
      <c r="G17" s="25">
        <v>9</v>
      </c>
      <c r="H17" s="25">
        <v>5</v>
      </c>
      <c r="I17" s="25">
        <v>0</v>
      </c>
      <c r="J17" s="54">
        <v>4</v>
      </c>
    </row>
    <row r="18" spans="2:11" ht="51.75" customHeight="1">
      <c r="B18" s="58">
        <f>SUM(B5:B17)</f>
        <v>0</v>
      </c>
      <c r="C18" s="58">
        <f aca="true" t="shared" si="0" ref="C18:J18">SUM(C5:C17)</f>
        <v>556</v>
      </c>
      <c r="D18" s="111">
        <f t="shared" si="0"/>
        <v>2597</v>
      </c>
      <c r="E18" s="111">
        <f t="shared" si="0"/>
        <v>9194</v>
      </c>
      <c r="F18" s="111">
        <f t="shared" si="0"/>
        <v>3217</v>
      </c>
      <c r="G18" s="58">
        <f t="shared" si="0"/>
        <v>317</v>
      </c>
      <c r="H18" s="58">
        <f t="shared" si="0"/>
        <v>227</v>
      </c>
      <c r="I18" s="58">
        <f t="shared" si="0"/>
        <v>0</v>
      </c>
      <c r="J18" s="108">
        <f t="shared" si="0"/>
        <v>130</v>
      </c>
      <c r="K18" s="27"/>
    </row>
    <row r="19" spans="2:10" ht="37.5" customHeight="1">
      <c r="B19" s="26">
        <v>0</v>
      </c>
      <c r="C19" s="26">
        <v>0</v>
      </c>
      <c r="D19" s="25">
        <v>60</v>
      </c>
      <c r="E19" s="25">
        <v>195</v>
      </c>
      <c r="F19" s="25">
        <v>0</v>
      </c>
      <c r="G19" s="25">
        <v>4</v>
      </c>
      <c r="H19" s="25">
        <v>5</v>
      </c>
      <c r="I19" s="25">
        <v>0</v>
      </c>
      <c r="J19" s="54">
        <v>3</v>
      </c>
    </row>
    <row r="20" spans="2:10" ht="37.5" customHeight="1">
      <c r="B20" s="26">
        <v>0</v>
      </c>
      <c r="C20" s="26">
        <v>0</v>
      </c>
      <c r="D20" s="25">
        <v>39</v>
      </c>
      <c r="E20" s="25">
        <v>120</v>
      </c>
      <c r="F20" s="25">
        <v>6</v>
      </c>
      <c r="G20" s="25">
        <v>3</v>
      </c>
      <c r="H20" s="25">
        <v>3</v>
      </c>
      <c r="I20" s="25">
        <v>0</v>
      </c>
      <c r="J20" s="54">
        <v>2</v>
      </c>
    </row>
    <row r="21" spans="2:10" ht="37.5" customHeight="1">
      <c r="B21" s="26">
        <v>0</v>
      </c>
      <c r="C21" s="26">
        <v>0</v>
      </c>
      <c r="D21" s="25">
        <v>40</v>
      </c>
      <c r="E21" s="25">
        <v>154</v>
      </c>
      <c r="F21" s="25">
        <v>0</v>
      </c>
      <c r="G21" s="25">
        <v>0</v>
      </c>
      <c r="H21" s="25">
        <v>2</v>
      </c>
      <c r="I21" s="25">
        <v>0</v>
      </c>
      <c r="J21" s="54">
        <v>4</v>
      </c>
    </row>
    <row r="22" spans="2:10" ht="37.5" customHeight="1">
      <c r="B22" s="26">
        <v>0</v>
      </c>
      <c r="C22" s="26">
        <v>0</v>
      </c>
      <c r="D22" s="25">
        <v>21</v>
      </c>
      <c r="E22" s="25">
        <v>81</v>
      </c>
      <c r="F22" s="25">
        <v>0</v>
      </c>
      <c r="G22" s="25">
        <v>1</v>
      </c>
      <c r="H22" s="25">
        <v>2</v>
      </c>
      <c r="I22" s="25">
        <v>0</v>
      </c>
      <c r="J22" s="54">
        <v>2</v>
      </c>
    </row>
    <row r="23" spans="2:10" ht="37.5" customHeight="1">
      <c r="B23" s="26">
        <v>0</v>
      </c>
      <c r="C23" s="26">
        <v>0</v>
      </c>
      <c r="D23" s="25">
        <v>18</v>
      </c>
      <c r="E23" s="25">
        <v>99</v>
      </c>
      <c r="F23" s="25">
        <v>0</v>
      </c>
      <c r="G23" s="25">
        <v>2</v>
      </c>
      <c r="H23" s="25">
        <v>2</v>
      </c>
      <c r="I23" s="25">
        <v>0</v>
      </c>
      <c r="J23" s="54">
        <v>3</v>
      </c>
    </row>
    <row r="24" spans="2:10" ht="37.5" customHeight="1">
      <c r="B24" s="26">
        <v>0</v>
      </c>
      <c r="C24" s="26">
        <v>0</v>
      </c>
      <c r="D24" s="25">
        <v>29</v>
      </c>
      <c r="E24" s="25">
        <v>98</v>
      </c>
      <c r="F24" s="25">
        <v>0</v>
      </c>
      <c r="G24" s="25">
        <v>5</v>
      </c>
      <c r="H24" s="25">
        <v>3</v>
      </c>
      <c r="I24" s="25">
        <v>0</v>
      </c>
      <c r="J24" s="54">
        <v>2</v>
      </c>
    </row>
    <row r="25" spans="2:10" ht="51.75" customHeight="1">
      <c r="B25" s="58">
        <f>SUM(B19:B24)</f>
        <v>0</v>
      </c>
      <c r="C25" s="58">
        <f aca="true" t="shared" si="1" ref="C25:J25">SUM(C19:C24)</f>
        <v>0</v>
      </c>
      <c r="D25" s="58">
        <f t="shared" si="1"/>
        <v>207</v>
      </c>
      <c r="E25" s="58">
        <f t="shared" si="1"/>
        <v>747</v>
      </c>
      <c r="F25" s="58">
        <f t="shared" si="1"/>
        <v>6</v>
      </c>
      <c r="G25" s="58">
        <f t="shared" si="1"/>
        <v>15</v>
      </c>
      <c r="H25" s="58">
        <f t="shared" si="1"/>
        <v>17</v>
      </c>
      <c r="I25" s="58">
        <f t="shared" si="1"/>
        <v>0</v>
      </c>
      <c r="J25" s="108">
        <f t="shared" si="1"/>
        <v>16</v>
      </c>
    </row>
    <row r="26" spans="2:10" ht="51.75" customHeight="1" thickBot="1">
      <c r="B26" s="63">
        <f>SUM(B25,B18)</f>
        <v>0</v>
      </c>
      <c r="C26" s="63">
        <f aca="true" t="shared" si="2" ref="C26:I26">SUM(C25,C18)</f>
        <v>556</v>
      </c>
      <c r="D26" s="113">
        <f t="shared" si="2"/>
        <v>2804</v>
      </c>
      <c r="E26" s="113">
        <f t="shared" si="2"/>
        <v>9941</v>
      </c>
      <c r="F26" s="113">
        <f t="shared" si="2"/>
        <v>3223</v>
      </c>
      <c r="G26" s="63">
        <f t="shared" si="2"/>
        <v>332</v>
      </c>
      <c r="H26" s="63">
        <f t="shared" si="2"/>
        <v>244</v>
      </c>
      <c r="I26" s="63">
        <f t="shared" si="2"/>
        <v>0</v>
      </c>
      <c r="J26" s="64">
        <f>SUM(J25,J18)</f>
        <v>146</v>
      </c>
    </row>
    <row r="27" ht="20.25" customHeight="1"/>
  </sheetData>
  <sheetProtection/>
  <mergeCells count="9">
    <mergeCell ref="H2:H4"/>
    <mergeCell ref="G2:G4"/>
    <mergeCell ref="I2:I4"/>
    <mergeCell ref="J2:J3"/>
    <mergeCell ref="F2:F4"/>
    <mergeCell ref="B2:B4"/>
    <mergeCell ref="C2:C4"/>
    <mergeCell ref="D2:D4"/>
    <mergeCell ref="E2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29"/>
  <sheetViews>
    <sheetView zoomScale="75" zoomScaleNormal="75" zoomScalePageLayoutView="0" workbookViewId="0" topLeftCell="A7">
      <selection activeCell="C1" sqref="C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6" width="11.50390625" style="6" customWidth="1"/>
    <col min="7" max="7" width="11.50390625" style="49" customWidth="1"/>
    <col min="8" max="8" width="11.50390625" style="6" customWidth="1"/>
    <col min="9" max="10" width="11.50390625" style="49" customWidth="1"/>
    <col min="11" max="16384" width="9.375" style="6" customWidth="1"/>
  </cols>
  <sheetData>
    <row r="1" spans="3:10" s="13" customFormat="1" ht="33.75" customHeight="1" thickBot="1">
      <c r="C1" s="15"/>
      <c r="D1" s="15"/>
      <c r="E1" s="42"/>
      <c r="F1" s="42"/>
      <c r="G1" s="43"/>
      <c r="H1" s="42"/>
      <c r="I1" s="43"/>
      <c r="J1" s="43"/>
    </row>
    <row r="2" spans="2:10" s="13" customFormat="1" ht="22.5" customHeight="1">
      <c r="B2" s="44"/>
      <c r="C2" s="8" t="s">
        <v>21</v>
      </c>
      <c r="D2" s="8"/>
      <c r="E2" s="154" t="s">
        <v>109</v>
      </c>
      <c r="F2" s="155"/>
      <c r="G2" s="155"/>
      <c r="H2" s="156"/>
      <c r="I2" s="121" t="s">
        <v>146</v>
      </c>
      <c r="J2" s="152" t="s">
        <v>111</v>
      </c>
    </row>
    <row r="3" spans="2:10" s="13" customFormat="1" ht="22.5" customHeight="1">
      <c r="B3" s="14"/>
      <c r="C3" s="15"/>
      <c r="D3" s="16"/>
      <c r="E3" s="157"/>
      <c r="F3" s="158"/>
      <c r="G3" s="158"/>
      <c r="H3" s="159"/>
      <c r="I3" s="140"/>
      <c r="J3" s="160"/>
    </row>
    <row r="4" spans="2:10" s="13" customFormat="1" ht="54" customHeight="1">
      <c r="B4" s="17"/>
      <c r="C4" s="18" t="s">
        <v>162</v>
      </c>
      <c r="D4" s="19"/>
      <c r="E4" s="46" t="s">
        <v>110</v>
      </c>
      <c r="F4" s="46" t="s">
        <v>115</v>
      </c>
      <c r="G4" s="47" t="s">
        <v>25</v>
      </c>
      <c r="H4" s="47" t="s">
        <v>39</v>
      </c>
      <c r="I4" s="140"/>
      <c r="J4" s="160"/>
    </row>
    <row r="5" spans="2:10" ht="37.5" customHeight="1">
      <c r="B5" s="22"/>
      <c r="C5" s="23" t="s">
        <v>0</v>
      </c>
      <c r="D5" s="24"/>
      <c r="E5" s="96">
        <v>0</v>
      </c>
      <c r="F5" s="96">
        <v>73</v>
      </c>
      <c r="G5" s="96">
        <v>114</v>
      </c>
      <c r="H5" s="97">
        <v>207</v>
      </c>
      <c r="I5" s="98">
        <v>1007</v>
      </c>
      <c r="J5" s="99">
        <v>3007</v>
      </c>
    </row>
    <row r="6" spans="2:10" ht="37.5" customHeight="1">
      <c r="B6" s="27"/>
      <c r="C6" s="28" t="s">
        <v>1</v>
      </c>
      <c r="D6" s="29"/>
      <c r="E6" s="96">
        <v>0</v>
      </c>
      <c r="F6" s="96">
        <v>17</v>
      </c>
      <c r="G6" s="96">
        <v>1</v>
      </c>
      <c r="H6" s="97">
        <v>40</v>
      </c>
      <c r="I6" s="100">
        <v>631</v>
      </c>
      <c r="J6" s="101">
        <v>1440</v>
      </c>
    </row>
    <row r="7" spans="2:10" ht="37.5" customHeight="1">
      <c r="B7" s="27"/>
      <c r="C7" s="28" t="s">
        <v>2</v>
      </c>
      <c r="D7" s="29"/>
      <c r="E7" s="96">
        <v>0</v>
      </c>
      <c r="F7" s="96">
        <v>82</v>
      </c>
      <c r="G7" s="96">
        <v>1</v>
      </c>
      <c r="H7" s="97">
        <v>93</v>
      </c>
      <c r="I7" s="100">
        <v>1014</v>
      </c>
      <c r="J7" s="101">
        <v>1967</v>
      </c>
    </row>
    <row r="8" spans="2:10" ht="37.5" customHeight="1">
      <c r="B8" s="27"/>
      <c r="C8" s="28" t="s">
        <v>3</v>
      </c>
      <c r="D8" s="29"/>
      <c r="E8" s="96">
        <v>0</v>
      </c>
      <c r="F8" s="96">
        <v>28</v>
      </c>
      <c r="G8" s="96">
        <v>3</v>
      </c>
      <c r="H8" s="97">
        <v>42</v>
      </c>
      <c r="I8" s="100">
        <v>614</v>
      </c>
      <c r="J8" s="101">
        <v>1158</v>
      </c>
    </row>
    <row r="9" spans="2:10" ht="37.5" customHeight="1">
      <c r="B9" s="27"/>
      <c r="C9" s="28" t="s">
        <v>4</v>
      </c>
      <c r="D9" s="29"/>
      <c r="E9" s="96">
        <v>0</v>
      </c>
      <c r="F9" s="96">
        <v>15</v>
      </c>
      <c r="G9" s="96">
        <v>4</v>
      </c>
      <c r="H9" s="97">
        <v>26</v>
      </c>
      <c r="I9" s="100">
        <v>76</v>
      </c>
      <c r="J9" s="101">
        <v>755</v>
      </c>
    </row>
    <row r="10" spans="2:10" ht="37.5" customHeight="1">
      <c r="B10" s="27"/>
      <c r="C10" s="28" t="s">
        <v>5</v>
      </c>
      <c r="D10" s="29"/>
      <c r="E10" s="102">
        <v>0</v>
      </c>
      <c r="F10" s="102">
        <v>11</v>
      </c>
      <c r="G10" s="102">
        <v>2</v>
      </c>
      <c r="H10" s="97">
        <v>19</v>
      </c>
      <c r="I10" s="100">
        <v>200</v>
      </c>
      <c r="J10" s="101">
        <v>627</v>
      </c>
    </row>
    <row r="11" spans="2:10" ht="37.5" customHeight="1">
      <c r="B11" s="27"/>
      <c r="C11" s="28" t="s">
        <v>113</v>
      </c>
      <c r="D11" s="29"/>
      <c r="E11" s="96">
        <v>0</v>
      </c>
      <c r="F11" s="96">
        <v>5</v>
      </c>
      <c r="G11" s="96">
        <v>3</v>
      </c>
      <c r="H11" s="97">
        <v>13</v>
      </c>
      <c r="I11" s="100">
        <v>31</v>
      </c>
      <c r="J11" s="101">
        <v>456</v>
      </c>
    </row>
    <row r="12" spans="2:10" ht="37.5" customHeight="1">
      <c r="B12" s="27"/>
      <c r="C12" s="28" t="s">
        <v>117</v>
      </c>
      <c r="D12" s="29"/>
      <c r="E12" s="96">
        <v>0</v>
      </c>
      <c r="F12" s="96">
        <v>36</v>
      </c>
      <c r="G12" s="96">
        <v>6</v>
      </c>
      <c r="H12" s="97">
        <v>46</v>
      </c>
      <c r="I12" s="100">
        <v>172</v>
      </c>
      <c r="J12" s="101">
        <v>908</v>
      </c>
    </row>
    <row r="13" spans="2:10" ht="37.5" customHeight="1">
      <c r="B13" s="27"/>
      <c r="C13" s="28" t="s">
        <v>118</v>
      </c>
      <c r="D13" s="29"/>
      <c r="E13" s="96">
        <v>0</v>
      </c>
      <c r="F13" s="96">
        <v>14</v>
      </c>
      <c r="G13" s="96">
        <v>2</v>
      </c>
      <c r="H13" s="97">
        <v>23</v>
      </c>
      <c r="I13" s="100">
        <v>33</v>
      </c>
      <c r="J13" s="101">
        <v>433</v>
      </c>
    </row>
    <row r="14" spans="2:10" ht="37.5" customHeight="1">
      <c r="B14" s="27"/>
      <c r="C14" s="28" t="s">
        <v>119</v>
      </c>
      <c r="D14" s="29"/>
      <c r="E14" s="96">
        <v>0</v>
      </c>
      <c r="F14" s="96">
        <v>11</v>
      </c>
      <c r="G14" s="96">
        <v>2</v>
      </c>
      <c r="H14" s="97">
        <v>18</v>
      </c>
      <c r="I14" s="100">
        <v>52</v>
      </c>
      <c r="J14" s="101">
        <v>465</v>
      </c>
    </row>
    <row r="15" spans="2:10" ht="37.5" customHeight="1">
      <c r="B15" s="27"/>
      <c r="C15" s="28" t="s">
        <v>120</v>
      </c>
      <c r="D15" s="29"/>
      <c r="E15" s="96">
        <v>0</v>
      </c>
      <c r="F15" s="96">
        <v>58</v>
      </c>
      <c r="G15" s="96">
        <v>0</v>
      </c>
      <c r="H15" s="97">
        <v>65</v>
      </c>
      <c r="I15" s="100">
        <v>337</v>
      </c>
      <c r="J15" s="101">
        <v>933</v>
      </c>
    </row>
    <row r="16" spans="2:10" ht="37.5" customHeight="1">
      <c r="B16" s="27"/>
      <c r="C16" s="28" t="s">
        <v>121</v>
      </c>
      <c r="D16" s="29"/>
      <c r="E16" s="96">
        <v>0</v>
      </c>
      <c r="F16" s="96">
        <v>21</v>
      </c>
      <c r="G16" s="96">
        <v>2</v>
      </c>
      <c r="H16" s="97">
        <v>45</v>
      </c>
      <c r="I16" s="100">
        <v>215</v>
      </c>
      <c r="J16" s="101">
        <v>1049</v>
      </c>
    </row>
    <row r="17" spans="2:10" ht="37.5" customHeight="1">
      <c r="B17" s="27"/>
      <c r="C17" s="28" t="s">
        <v>122</v>
      </c>
      <c r="D17" s="29"/>
      <c r="E17" s="96">
        <v>0</v>
      </c>
      <c r="F17" s="96">
        <v>8</v>
      </c>
      <c r="G17" s="96">
        <v>1</v>
      </c>
      <c r="H17" s="97">
        <v>13</v>
      </c>
      <c r="I17" s="103">
        <v>29</v>
      </c>
      <c r="J17" s="104">
        <v>407</v>
      </c>
    </row>
    <row r="18" spans="2:11" ht="51.75" customHeight="1">
      <c r="B18" s="30"/>
      <c r="C18" s="31" t="s">
        <v>6</v>
      </c>
      <c r="D18" s="112"/>
      <c r="E18" s="35">
        <f aca="true" t="shared" si="0" ref="E18:J18">SUM(E5:E17)</f>
        <v>0</v>
      </c>
      <c r="F18" s="35">
        <f t="shared" si="0"/>
        <v>379</v>
      </c>
      <c r="G18" s="35">
        <f t="shared" si="0"/>
        <v>141</v>
      </c>
      <c r="H18" s="35">
        <f t="shared" si="0"/>
        <v>650</v>
      </c>
      <c r="I18" s="35">
        <f t="shared" si="0"/>
        <v>4411</v>
      </c>
      <c r="J18" s="110">
        <f t="shared" si="0"/>
        <v>13605</v>
      </c>
      <c r="K18" s="27"/>
    </row>
    <row r="19" spans="2:10" ht="37.5" customHeight="1">
      <c r="B19" s="27"/>
      <c r="C19" s="28" t="s">
        <v>7</v>
      </c>
      <c r="D19" s="29"/>
      <c r="E19" s="96">
        <v>0</v>
      </c>
      <c r="F19" s="96">
        <v>6</v>
      </c>
      <c r="G19" s="96">
        <v>2</v>
      </c>
      <c r="H19" s="96">
        <v>11</v>
      </c>
      <c r="I19" s="102">
        <v>20</v>
      </c>
      <c r="J19" s="105">
        <v>215</v>
      </c>
    </row>
    <row r="20" spans="2:10" ht="37.5" customHeight="1">
      <c r="B20" s="27"/>
      <c r="C20" s="28" t="s">
        <v>8</v>
      </c>
      <c r="D20" s="29"/>
      <c r="E20" s="96">
        <v>0</v>
      </c>
      <c r="F20" s="96">
        <v>2</v>
      </c>
      <c r="G20" s="96">
        <v>1</v>
      </c>
      <c r="H20" s="96">
        <v>5</v>
      </c>
      <c r="I20" s="102">
        <v>17</v>
      </c>
      <c r="J20" s="105">
        <v>137</v>
      </c>
    </row>
    <row r="21" spans="2:10" ht="37.5" customHeight="1">
      <c r="B21" s="27"/>
      <c r="C21" s="28" t="s">
        <v>124</v>
      </c>
      <c r="D21" s="29"/>
      <c r="E21" s="96">
        <v>0</v>
      </c>
      <c r="F21" s="96">
        <v>8</v>
      </c>
      <c r="G21" s="96">
        <v>1</v>
      </c>
      <c r="H21" s="96">
        <v>13</v>
      </c>
      <c r="I21" s="102">
        <v>15</v>
      </c>
      <c r="J21" s="105">
        <v>169</v>
      </c>
    </row>
    <row r="22" spans="2:10" ht="37.5" customHeight="1">
      <c r="B22" s="27"/>
      <c r="C22" s="28" t="s">
        <v>9</v>
      </c>
      <c r="D22" s="29"/>
      <c r="E22" s="96">
        <v>0</v>
      </c>
      <c r="F22" s="96">
        <v>4</v>
      </c>
      <c r="G22" s="96">
        <v>1</v>
      </c>
      <c r="H22" s="96">
        <v>7</v>
      </c>
      <c r="I22" s="102">
        <v>10</v>
      </c>
      <c r="J22" s="105">
        <v>91</v>
      </c>
    </row>
    <row r="23" spans="2:10" ht="37.5" customHeight="1">
      <c r="B23" s="27"/>
      <c r="C23" s="28" t="s">
        <v>10</v>
      </c>
      <c r="D23" s="29"/>
      <c r="E23" s="96">
        <v>0</v>
      </c>
      <c r="F23" s="96">
        <v>2</v>
      </c>
      <c r="G23" s="96">
        <v>3</v>
      </c>
      <c r="H23" s="96">
        <v>8</v>
      </c>
      <c r="I23" s="102">
        <v>12</v>
      </c>
      <c r="J23" s="105">
        <v>111</v>
      </c>
    </row>
    <row r="24" spans="2:10" ht="37.5" customHeight="1">
      <c r="B24" s="27"/>
      <c r="C24" s="28" t="s">
        <v>11</v>
      </c>
      <c r="D24" s="29"/>
      <c r="E24" s="96">
        <v>0</v>
      </c>
      <c r="F24" s="96">
        <v>3</v>
      </c>
      <c r="G24" s="96">
        <v>1</v>
      </c>
      <c r="H24" s="96">
        <v>6</v>
      </c>
      <c r="I24" s="102">
        <v>14</v>
      </c>
      <c r="J24" s="105">
        <v>112</v>
      </c>
    </row>
    <row r="25" spans="2:10" ht="51.75" customHeight="1">
      <c r="B25" s="30"/>
      <c r="C25" s="33" t="s">
        <v>147</v>
      </c>
      <c r="D25" s="34"/>
      <c r="E25" s="106">
        <f aca="true" t="shared" si="1" ref="E25:J25">SUM(E19:E24)</f>
        <v>0</v>
      </c>
      <c r="F25" s="106">
        <f t="shared" si="1"/>
        <v>25</v>
      </c>
      <c r="G25" s="106">
        <f t="shared" si="1"/>
        <v>9</v>
      </c>
      <c r="H25" s="106">
        <f t="shared" si="1"/>
        <v>50</v>
      </c>
      <c r="I25" s="106">
        <f t="shared" si="1"/>
        <v>88</v>
      </c>
      <c r="J25" s="107">
        <f t="shared" si="1"/>
        <v>835</v>
      </c>
    </row>
    <row r="26" spans="2:10" ht="51.75" customHeight="1" thickBot="1">
      <c r="B26" s="36"/>
      <c r="C26" s="37" t="s">
        <v>148</v>
      </c>
      <c r="D26" s="114"/>
      <c r="E26" s="39">
        <f aca="true" t="shared" si="2" ref="E26:J26">SUM(E25,E18)</f>
        <v>0</v>
      </c>
      <c r="F26" s="39">
        <f t="shared" si="2"/>
        <v>404</v>
      </c>
      <c r="G26" s="39">
        <f t="shared" si="2"/>
        <v>150</v>
      </c>
      <c r="H26" s="39">
        <f t="shared" si="2"/>
        <v>700</v>
      </c>
      <c r="I26" s="39">
        <f t="shared" si="2"/>
        <v>4499</v>
      </c>
      <c r="J26" s="64">
        <f t="shared" si="2"/>
        <v>14440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3">
    <mergeCell ref="E2:H3"/>
    <mergeCell ref="I2:I4"/>
    <mergeCell ref="J2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">
      <selection activeCell="E1" sqref="E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6" width="11.50390625" style="6" customWidth="1"/>
    <col min="7" max="7" width="11.50390625" style="49" customWidth="1"/>
    <col min="8" max="9" width="11.50390625" style="6" customWidth="1"/>
    <col min="10" max="10" width="11.50390625" style="49" customWidth="1"/>
    <col min="11" max="12" width="11.50390625" style="6" customWidth="1"/>
    <col min="13" max="16384" width="9.375" style="6" customWidth="1"/>
  </cols>
  <sheetData>
    <row r="1" spans="3:12" ht="33.75" customHeight="1" thickBot="1">
      <c r="C1" s="2"/>
      <c r="D1" s="3"/>
      <c r="E1" s="3"/>
      <c r="F1" s="4"/>
      <c r="G1" s="5"/>
      <c r="H1" s="4"/>
      <c r="I1" s="4"/>
      <c r="J1" s="5"/>
      <c r="K1" s="4"/>
      <c r="L1" s="4"/>
    </row>
    <row r="2" spans="2:12" s="13" customFormat="1" ht="22.5" customHeight="1">
      <c r="B2" s="7"/>
      <c r="C2" s="8" t="s">
        <v>21</v>
      </c>
      <c r="D2" s="9"/>
      <c r="E2" s="10"/>
      <c r="F2" s="10" t="s">
        <v>13</v>
      </c>
      <c r="G2" s="11"/>
      <c r="H2" s="10"/>
      <c r="I2" s="10"/>
      <c r="J2" s="11"/>
      <c r="K2" s="10"/>
      <c r="L2" s="12"/>
    </row>
    <row r="3" spans="2:12" s="13" customFormat="1" ht="22.5" customHeight="1">
      <c r="B3" s="14"/>
      <c r="C3" s="15"/>
      <c r="D3" s="16"/>
      <c r="E3" s="116" t="s">
        <v>116</v>
      </c>
      <c r="F3" s="117"/>
      <c r="G3" s="117"/>
      <c r="H3" s="117"/>
      <c r="I3" s="117"/>
      <c r="J3" s="118"/>
      <c r="K3" s="119" t="s">
        <v>25</v>
      </c>
      <c r="L3" s="119" t="s">
        <v>26</v>
      </c>
    </row>
    <row r="4" spans="2:12" s="13" customFormat="1" ht="54" customHeight="1">
      <c r="B4" s="17"/>
      <c r="C4" s="18" t="s">
        <v>156</v>
      </c>
      <c r="D4" s="19"/>
      <c r="E4" s="20" t="s">
        <v>125</v>
      </c>
      <c r="F4" s="20" t="s">
        <v>22</v>
      </c>
      <c r="G4" s="21" t="s">
        <v>165</v>
      </c>
      <c r="H4" s="20" t="s">
        <v>24</v>
      </c>
      <c r="I4" s="20" t="s">
        <v>127</v>
      </c>
      <c r="J4" s="21" t="s">
        <v>19</v>
      </c>
      <c r="K4" s="120"/>
      <c r="L4" s="122"/>
    </row>
    <row r="5" spans="2:12" ht="37.5" customHeight="1">
      <c r="B5" s="22"/>
      <c r="C5" s="23" t="s">
        <v>0</v>
      </c>
      <c r="D5" s="24"/>
      <c r="E5" s="25">
        <v>36</v>
      </c>
      <c r="F5" s="25">
        <v>10</v>
      </c>
      <c r="G5" s="25">
        <v>7</v>
      </c>
      <c r="H5" s="25">
        <v>86</v>
      </c>
      <c r="I5" s="25">
        <v>3</v>
      </c>
      <c r="J5" s="25">
        <v>142</v>
      </c>
      <c r="K5" s="25">
        <v>0</v>
      </c>
      <c r="L5" s="70">
        <v>307</v>
      </c>
    </row>
    <row r="6" spans="2:12" ht="37.5" customHeight="1">
      <c r="B6" s="27"/>
      <c r="C6" s="28" t="s">
        <v>1</v>
      </c>
      <c r="D6" s="29"/>
      <c r="E6" s="25">
        <v>20</v>
      </c>
      <c r="F6" s="25">
        <v>5</v>
      </c>
      <c r="G6" s="25">
        <v>7</v>
      </c>
      <c r="H6" s="25">
        <v>23</v>
      </c>
      <c r="I6" s="25">
        <v>3</v>
      </c>
      <c r="J6" s="25">
        <v>58</v>
      </c>
      <c r="K6" s="25">
        <v>0</v>
      </c>
      <c r="L6" s="26">
        <v>127</v>
      </c>
    </row>
    <row r="7" spans="2:12" ht="37.5" customHeight="1">
      <c r="B7" s="27"/>
      <c r="C7" s="28" t="s">
        <v>2</v>
      </c>
      <c r="D7" s="29"/>
      <c r="E7" s="25">
        <v>13</v>
      </c>
      <c r="F7" s="25">
        <v>6</v>
      </c>
      <c r="G7" s="25">
        <v>4</v>
      </c>
      <c r="H7" s="25">
        <v>29</v>
      </c>
      <c r="I7" s="25">
        <v>0</v>
      </c>
      <c r="J7" s="25">
        <v>52</v>
      </c>
      <c r="K7" s="25">
        <v>0</v>
      </c>
      <c r="L7" s="26">
        <v>179</v>
      </c>
    </row>
    <row r="8" spans="2:12" ht="37.5" customHeight="1">
      <c r="B8" s="27"/>
      <c r="C8" s="28" t="s">
        <v>3</v>
      </c>
      <c r="D8" s="29"/>
      <c r="E8" s="25">
        <v>12</v>
      </c>
      <c r="F8" s="25">
        <v>4</v>
      </c>
      <c r="G8" s="25">
        <v>3</v>
      </c>
      <c r="H8" s="25">
        <v>17</v>
      </c>
      <c r="I8" s="25">
        <v>3</v>
      </c>
      <c r="J8" s="25">
        <v>39</v>
      </c>
      <c r="K8" s="25">
        <v>0</v>
      </c>
      <c r="L8" s="26">
        <v>113</v>
      </c>
    </row>
    <row r="9" spans="2:12" ht="37.5" customHeight="1">
      <c r="B9" s="27"/>
      <c r="C9" s="28" t="s">
        <v>4</v>
      </c>
      <c r="D9" s="29"/>
      <c r="E9" s="25">
        <v>32</v>
      </c>
      <c r="F9" s="25">
        <v>7</v>
      </c>
      <c r="G9" s="25">
        <v>7</v>
      </c>
      <c r="H9" s="25">
        <v>12</v>
      </c>
      <c r="I9" s="25">
        <v>0</v>
      </c>
      <c r="J9" s="25">
        <v>58</v>
      </c>
      <c r="K9" s="25">
        <v>0</v>
      </c>
      <c r="L9" s="26">
        <v>142</v>
      </c>
    </row>
    <row r="10" spans="2:12" ht="37.5" customHeight="1">
      <c r="B10" s="27"/>
      <c r="C10" s="28" t="s">
        <v>5</v>
      </c>
      <c r="D10" s="29"/>
      <c r="E10" s="25">
        <v>15</v>
      </c>
      <c r="F10" s="26">
        <v>4</v>
      </c>
      <c r="G10" s="26">
        <v>8</v>
      </c>
      <c r="H10" s="26">
        <v>8</v>
      </c>
      <c r="I10" s="26">
        <v>0</v>
      </c>
      <c r="J10" s="26">
        <v>35</v>
      </c>
      <c r="K10" s="25">
        <v>0</v>
      </c>
      <c r="L10" s="26">
        <v>93</v>
      </c>
    </row>
    <row r="11" spans="2:12" ht="37.5" customHeight="1">
      <c r="B11" s="27"/>
      <c r="C11" s="28" t="s">
        <v>113</v>
      </c>
      <c r="D11" s="29"/>
      <c r="E11" s="25">
        <v>7</v>
      </c>
      <c r="F11" s="25">
        <v>5</v>
      </c>
      <c r="G11" s="25">
        <v>3</v>
      </c>
      <c r="H11" s="25">
        <v>8</v>
      </c>
      <c r="I11" s="25">
        <v>0</v>
      </c>
      <c r="J11" s="25">
        <v>23</v>
      </c>
      <c r="K11" s="25">
        <v>0</v>
      </c>
      <c r="L11" s="26">
        <v>68</v>
      </c>
    </row>
    <row r="12" spans="2:12" ht="37.5" customHeight="1">
      <c r="B12" s="27"/>
      <c r="C12" s="28" t="s">
        <v>117</v>
      </c>
      <c r="D12" s="29"/>
      <c r="E12" s="25">
        <v>10</v>
      </c>
      <c r="F12" s="25">
        <v>4</v>
      </c>
      <c r="G12" s="25">
        <v>6</v>
      </c>
      <c r="H12" s="25">
        <v>24</v>
      </c>
      <c r="I12" s="25">
        <v>0</v>
      </c>
      <c r="J12" s="25">
        <v>44</v>
      </c>
      <c r="K12" s="25">
        <v>0</v>
      </c>
      <c r="L12" s="26">
        <v>156</v>
      </c>
    </row>
    <row r="13" spans="2:12" ht="37.5" customHeight="1">
      <c r="B13" s="27"/>
      <c r="C13" s="28" t="s">
        <v>118</v>
      </c>
      <c r="D13" s="29"/>
      <c r="E13" s="25">
        <v>12</v>
      </c>
      <c r="F13" s="25">
        <v>3</v>
      </c>
      <c r="G13" s="25">
        <v>2</v>
      </c>
      <c r="H13" s="25">
        <v>13</v>
      </c>
      <c r="I13" s="25">
        <v>0</v>
      </c>
      <c r="J13" s="25">
        <v>30</v>
      </c>
      <c r="K13" s="25">
        <v>0</v>
      </c>
      <c r="L13" s="26">
        <v>84</v>
      </c>
    </row>
    <row r="14" spans="2:12" ht="37.5" customHeight="1">
      <c r="B14" s="27"/>
      <c r="C14" s="28" t="s">
        <v>119</v>
      </c>
      <c r="D14" s="29"/>
      <c r="E14" s="25">
        <v>11</v>
      </c>
      <c r="F14" s="25">
        <v>4</v>
      </c>
      <c r="G14" s="25">
        <v>6</v>
      </c>
      <c r="H14" s="25">
        <v>18</v>
      </c>
      <c r="I14" s="25">
        <v>5</v>
      </c>
      <c r="J14" s="25">
        <v>44</v>
      </c>
      <c r="K14" s="25">
        <v>0</v>
      </c>
      <c r="L14" s="26">
        <v>95</v>
      </c>
    </row>
    <row r="15" spans="2:12" ht="37.5" customHeight="1">
      <c r="B15" s="27"/>
      <c r="C15" s="28" t="s">
        <v>120</v>
      </c>
      <c r="D15" s="29"/>
      <c r="E15" s="25">
        <v>7</v>
      </c>
      <c r="F15" s="25">
        <v>6</v>
      </c>
      <c r="G15" s="25">
        <v>6</v>
      </c>
      <c r="H15" s="25">
        <v>12</v>
      </c>
      <c r="I15" s="25">
        <v>0</v>
      </c>
      <c r="J15" s="25">
        <v>31</v>
      </c>
      <c r="K15" s="25">
        <v>0</v>
      </c>
      <c r="L15" s="26">
        <v>116</v>
      </c>
    </row>
    <row r="16" spans="2:12" ht="37.5" customHeight="1">
      <c r="B16" s="27"/>
      <c r="C16" s="28" t="s">
        <v>121</v>
      </c>
      <c r="D16" s="29"/>
      <c r="E16" s="25">
        <v>9</v>
      </c>
      <c r="F16" s="25">
        <v>6</v>
      </c>
      <c r="G16" s="25">
        <v>4</v>
      </c>
      <c r="H16" s="25">
        <v>41</v>
      </c>
      <c r="I16" s="25">
        <v>0</v>
      </c>
      <c r="J16" s="25">
        <v>60</v>
      </c>
      <c r="K16" s="25">
        <v>2</v>
      </c>
      <c r="L16" s="26">
        <v>155</v>
      </c>
    </row>
    <row r="17" spans="2:12" ht="37.5" customHeight="1">
      <c r="B17" s="27"/>
      <c r="C17" s="28" t="s">
        <v>122</v>
      </c>
      <c r="D17" s="29"/>
      <c r="E17" s="25">
        <v>3</v>
      </c>
      <c r="F17" s="25">
        <v>4</v>
      </c>
      <c r="G17" s="25">
        <v>5</v>
      </c>
      <c r="H17" s="25">
        <v>13</v>
      </c>
      <c r="I17" s="25">
        <v>0</v>
      </c>
      <c r="J17" s="25">
        <v>25</v>
      </c>
      <c r="K17" s="25">
        <v>0</v>
      </c>
      <c r="L17" s="57">
        <v>98</v>
      </c>
    </row>
    <row r="18" spans="2:12" ht="51.75" customHeight="1">
      <c r="B18" s="30"/>
      <c r="C18" s="31" t="s">
        <v>6</v>
      </c>
      <c r="D18" s="112"/>
      <c r="E18" s="32">
        <f>SUM(E5:E17)</f>
        <v>187</v>
      </c>
      <c r="F18" s="32">
        <f aca="true" t="shared" si="0" ref="F18:L18">SUM(F5:F17)</f>
        <v>68</v>
      </c>
      <c r="G18" s="32">
        <f t="shared" si="0"/>
        <v>68</v>
      </c>
      <c r="H18" s="32">
        <f t="shared" si="0"/>
        <v>304</v>
      </c>
      <c r="I18" s="32">
        <f t="shared" si="0"/>
        <v>14</v>
      </c>
      <c r="J18" s="32">
        <f t="shared" si="0"/>
        <v>641</v>
      </c>
      <c r="K18" s="87">
        <f t="shared" si="0"/>
        <v>2</v>
      </c>
      <c r="L18" s="59">
        <f t="shared" si="0"/>
        <v>1733</v>
      </c>
    </row>
    <row r="19" spans="2:12" ht="37.5" customHeight="1">
      <c r="B19" s="27"/>
      <c r="C19" s="28" t="s">
        <v>7</v>
      </c>
      <c r="D19" s="29"/>
      <c r="E19" s="25">
        <v>2</v>
      </c>
      <c r="F19" s="25">
        <v>1</v>
      </c>
      <c r="G19" s="25">
        <v>1</v>
      </c>
      <c r="H19" s="25">
        <v>7</v>
      </c>
      <c r="I19" s="25">
        <v>0</v>
      </c>
      <c r="J19" s="25">
        <v>11</v>
      </c>
      <c r="K19" s="26">
        <v>0</v>
      </c>
      <c r="L19" s="26">
        <v>32</v>
      </c>
    </row>
    <row r="20" spans="2:12" ht="37.5" customHeight="1">
      <c r="B20" s="27"/>
      <c r="C20" s="28" t="s">
        <v>8</v>
      </c>
      <c r="D20" s="29"/>
      <c r="E20" s="25">
        <v>0</v>
      </c>
      <c r="F20" s="25">
        <v>0</v>
      </c>
      <c r="G20" s="25">
        <v>1</v>
      </c>
      <c r="H20" s="25">
        <v>2</v>
      </c>
      <c r="I20" s="25">
        <v>0</v>
      </c>
      <c r="J20" s="25">
        <v>3</v>
      </c>
      <c r="K20" s="26">
        <v>0</v>
      </c>
      <c r="L20" s="26">
        <v>30</v>
      </c>
    </row>
    <row r="21" spans="2:12" ht="37.5" customHeight="1">
      <c r="B21" s="27"/>
      <c r="C21" s="28" t="s">
        <v>124</v>
      </c>
      <c r="D21" s="29"/>
      <c r="E21" s="25">
        <v>0</v>
      </c>
      <c r="F21" s="25">
        <v>1</v>
      </c>
      <c r="G21" s="25">
        <v>2</v>
      </c>
      <c r="H21" s="25">
        <v>5</v>
      </c>
      <c r="I21" s="25">
        <v>0</v>
      </c>
      <c r="J21" s="25">
        <v>8</v>
      </c>
      <c r="K21" s="26">
        <v>0</v>
      </c>
      <c r="L21" s="26">
        <v>34</v>
      </c>
    </row>
    <row r="22" spans="2:12" ht="37.5" customHeight="1">
      <c r="B22" s="27"/>
      <c r="C22" s="28" t="s">
        <v>9</v>
      </c>
      <c r="D22" s="29"/>
      <c r="E22" s="25">
        <v>0</v>
      </c>
      <c r="F22" s="25">
        <v>0</v>
      </c>
      <c r="G22" s="25">
        <v>1</v>
      </c>
      <c r="H22" s="25">
        <v>4</v>
      </c>
      <c r="I22" s="25">
        <v>0</v>
      </c>
      <c r="J22" s="25">
        <v>5</v>
      </c>
      <c r="K22" s="26">
        <v>0</v>
      </c>
      <c r="L22" s="26">
        <v>17</v>
      </c>
    </row>
    <row r="23" spans="2:12" ht="37.5" customHeight="1">
      <c r="B23" s="27"/>
      <c r="C23" s="28" t="s">
        <v>10</v>
      </c>
      <c r="D23" s="29"/>
      <c r="E23" s="25">
        <v>2</v>
      </c>
      <c r="F23" s="25">
        <v>0</v>
      </c>
      <c r="G23" s="25">
        <v>1</v>
      </c>
      <c r="H23" s="25">
        <v>2</v>
      </c>
      <c r="I23" s="25">
        <v>0</v>
      </c>
      <c r="J23" s="25">
        <v>5</v>
      </c>
      <c r="K23" s="26">
        <v>0</v>
      </c>
      <c r="L23" s="26">
        <v>22</v>
      </c>
    </row>
    <row r="24" spans="2:12" ht="37.5" customHeight="1">
      <c r="B24" s="27"/>
      <c r="C24" s="28" t="s">
        <v>11</v>
      </c>
      <c r="D24" s="29"/>
      <c r="E24" s="25">
        <v>1</v>
      </c>
      <c r="F24" s="25">
        <v>0</v>
      </c>
      <c r="G24" s="25">
        <v>1</v>
      </c>
      <c r="H24" s="25">
        <v>2</v>
      </c>
      <c r="I24" s="25">
        <v>0</v>
      </c>
      <c r="J24" s="25">
        <v>4</v>
      </c>
      <c r="K24" s="26">
        <v>0</v>
      </c>
      <c r="L24" s="26">
        <v>16</v>
      </c>
    </row>
    <row r="25" spans="2:12" ht="51.75" customHeight="1">
      <c r="B25" s="30"/>
      <c r="C25" s="33" t="s">
        <v>147</v>
      </c>
      <c r="D25" s="34"/>
      <c r="E25" s="87">
        <f>SUM(E19:E24)</f>
        <v>5</v>
      </c>
      <c r="F25" s="92">
        <f aca="true" t="shared" si="1" ref="F25:L25">SUM(F19:F24)</f>
        <v>2</v>
      </c>
      <c r="G25" s="92">
        <f t="shared" si="1"/>
        <v>7</v>
      </c>
      <c r="H25" s="92">
        <f t="shared" si="1"/>
        <v>22</v>
      </c>
      <c r="I25" s="92">
        <f t="shared" si="1"/>
        <v>0</v>
      </c>
      <c r="J25" s="92">
        <f t="shared" si="1"/>
        <v>36</v>
      </c>
      <c r="K25" s="92">
        <f t="shared" si="1"/>
        <v>0</v>
      </c>
      <c r="L25" s="92">
        <f t="shared" si="1"/>
        <v>151</v>
      </c>
    </row>
    <row r="26" spans="2:12" ht="51.75" customHeight="1" thickBot="1">
      <c r="B26" s="36"/>
      <c r="C26" s="37" t="s">
        <v>148</v>
      </c>
      <c r="D26" s="114"/>
      <c r="E26" s="89">
        <f aca="true" t="shared" si="2" ref="E26:L26">SUM(E25,E18)</f>
        <v>192</v>
      </c>
      <c r="F26" s="89">
        <f t="shared" si="2"/>
        <v>70</v>
      </c>
      <c r="G26" s="89">
        <f t="shared" si="2"/>
        <v>75</v>
      </c>
      <c r="H26" s="89">
        <f t="shared" si="2"/>
        <v>326</v>
      </c>
      <c r="I26" s="89">
        <f t="shared" si="2"/>
        <v>14</v>
      </c>
      <c r="J26" s="89">
        <f t="shared" si="2"/>
        <v>677</v>
      </c>
      <c r="K26" s="89">
        <f t="shared" si="2"/>
        <v>2</v>
      </c>
      <c r="L26" s="89">
        <f t="shared" si="2"/>
        <v>1884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3">
    <mergeCell ref="K3:K4"/>
    <mergeCell ref="L3:L4"/>
    <mergeCell ref="E3:J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6"/>
  <sheetViews>
    <sheetView zoomScale="75" zoomScaleNormal="75" zoomScalePageLayoutView="0" workbookViewId="0" topLeftCell="A1">
      <selection activeCell="D1" sqref="D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1" width="0.12890625" style="6" customWidth="1"/>
    <col min="12" max="16384" width="9.375" style="6" customWidth="1"/>
  </cols>
  <sheetData>
    <row r="1" spans="2:10" s="13" customFormat="1" ht="33.75" customHeight="1" thickBot="1">
      <c r="B1" s="93"/>
      <c r="C1" s="42"/>
      <c r="D1" s="43"/>
      <c r="E1" s="42"/>
      <c r="F1" s="42"/>
      <c r="G1" s="42"/>
      <c r="H1" s="42"/>
      <c r="I1" s="42"/>
      <c r="J1" s="43"/>
    </row>
    <row r="2" spans="3:12" s="13" customFormat="1" ht="22.5" customHeight="1">
      <c r="C2" s="94" t="s">
        <v>27</v>
      </c>
      <c r="D2" s="11"/>
      <c r="E2" s="10"/>
      <c r="F2" s="10"/>
      <c r="G2" s="10"/>
      <c r="H2" s="10"/>
      <c r="I2" s="10"/>
      <c r="J2" s="11"/>
      <c r="K2" s="14"/>
      <c r="L2" s="41"/>
    </row>
    <row r="3" spans="2:12" s="13" customFormat="1" ht="22.5" customHeight="1">
      <c r="B3" s="123" t="s">
        <v>112</v>
      </c>
      <c r="C3" s="116" t="s">
        <v>28</v>
      </c>
      <c r="D3" s="117"/>
      <c r="E3" s="117"/>
      <c r="F3" s="117"/>
      <c r="G3" s="117"/>
      <c r="H3" s="117"/>
      <c r="I3" s="117"/>
      <c r="J3" s="117"/>
      <c r="K3" s="14"/>
      <c r="L3" s="41"/>
    </row>
    <row r="4" spans="2:12" s="13" customFormat="1" ht="54" customHeight="1">
      <c r="B4" s="124"/>
      <c r="C4" s="46" t="s">
        <v>114</v>
      </c>
      <c r="D4" s="21" t="s">
        <v>29</v>
      </c>
      <c r="E4" s="20" t="s">
        <v>128</v>
      </c>
      <c r="F4" s="20" t="s">
        <v>30</v>
      </c>
      <c r="G4" s="21" t="s">
        <v>129</v>
      </c>
      <c r="H4" s="21" t="s">
        <v>130</v>
      </c>
      <c r="I4" s="21" t="s">
        <v>131</v>
      </c>
      <c r="J4" s="95" t="s">
        <v>123</v>
      </c>
      <c r="K4" s="14"/>
      <c r="L4" s="41"/>
    </row>
    <row r="5" spans="2:12" ht="37.5" customHeight="1">
      <c r="B5" s="26">
        <v>94</v>
      </c>
      <c r="C5" s="26">
        <v>25</v>
      </c>
      <c r="D5" s="25">
        <v>111</v>
      </c>
      <c r="E5" s="25">
        <v>0</v>
      </c>
      <c r="F5" s="25">
        <v>218</v>
      </c>
      <c r="G5" s="25">
        <v>1</v>
      </c>
      <c r="H5" s="25">
        <v>55</v>
      </c>
      <c r="I5" s="25">
        <v>3</v>
      </c>
      <c r="J5" s="69">
        <v>4</v>
      </c>
      <c r="K5" s="27"/>
      <c r="L5" s="48"/>
    </row>
    <row r="6" spans="2:12" ht="37.5" customHeight="1">
      <c r="B6" s="26">
        <v>44</v>
      </c>
      <c r="C6" s="26">
        <v>8</v>
      </c>
      <c r="D6" s="25">
        <v>42</v>
      </c>
      <c r="E6" s="25">
        <v>0</v>
      </c>
      <c r="F6" s="25">
        <v>50</v>
      </c>
      <c r="G6" s="25">
        <v>0</v>
      </c>
      <c r="H6" s="25">
        <v>9</v>
      </c>
      <c r="I6" s="25">
        <v>8</v>
      </c>
      <c r="J6" s="69">
        <v>7</v>
      </c>
      <c r="K6" s="27"/>
      <c r="L6" s="48"/>
    </row>
    <row r="7" spans="2:11" ht="37.5" customHeight="1">
      <c r="B7" s="26">
        <v>41</v>
      </c>
      <c r="C7" s="26">
        <v>15</v>
      </c>
      <c r="D7" s="25">
        <v>68</v>
      </c>
      <c r="E7" s="25">
        <v>0</v>
      </c>
      <c r="F7" s="25">
        <v>122</v>
      </c>
      <c r="G7" s="25">
        <v>0</v>
      </c>
      <c r="H7" s="25">
        <v>9</v>
      </c>
      <c r="I7" s="25">
        <v>16</v>
      </c>
      <c r="J7" s="69">
        <v>6</v>
      </c>
      <c r="K7" s="27"/>
    </row>
    <row r="8" spans="2:10" ht="37.5" customHeight="1">
      <c r="B8" s="26">
        <v>27</v>
      </c>
      <c r="C8" s="26">
        <v>14</v>
      </c>
      <c r="D8" s="25">
        <v>38</v>
      </c>
      <c r="E8" s="25">
        <v>0</v>
      </c>
      <c r="F8" s="25">
        <v>58</v>
      </c>
      <c r="G8" s="25">
        <v>0</v>
      </c>
      <c r="H8" s="25">
        <v>10</v>
      </c>
      <c r="I8" s="25">
        <v>5</v>
      </c>
      <c r="J8" s="54">
        <v>5</v>
      </c>
    </row>
    <row r="9" spans="2:10" ht="37.5" customHeight="1">
      <c r="B9" s="26">
        <v>32</v>
      </c>
      <c r="C9" s="26">
        <v>16</v>
      </c>
      <c r="D9" s="25">
        <v>57</v>
      </c>
      <c r="E9" s="25">
        <v>0</v>
      </c>
      <c r="F9" s="25">
        <v>92</v>
      </c>
      <c r="G9" s="25">
        <v>0</v>
      </c>
      <c r="H9" s="25">
        <v>0</v>
      </c>
      <c r="I9" s="25">
        <v>4</v>
      </c>
      <c r="J9" s="54">
        <v>25</v>
      </c>
    </row>
    <row r="10" spans="2:10" ht="37.5" customHeight="1">
      <c r="B10" s="26">
        <v>21</v>
      </c>
      <c r="C10" s="26">
        <v>18</v>
      </c>
      <c r="D10" s="26">
        <v>19</v>
      </c>
      <c r="E10" s="25">
        <v>2</v>
      </c>
      <c r="F10" s="26">
        <v>42</v>
      </c>
      <c r="G10" s="26">
        <v>0</v>
      </c>
      <c r="H10" s="26">
        <v>6</v>
      </c>
      <c r="I10" s="26">
        <v>2</v>
      </c>
      <c r="J10" s="55">
        <v>5</v>
      </c>
    </row>
    <row r="11" spans="2:10" ht="37.5" customHeight="1">
      <c r="B11" s="26">
        <v>18</v>
      </c>
      <c r="C11" s="26">
        <v>22</v>
      </c>
      <c r="D11" s="25">
        <v>22</v>
      </c>
      <c r="E11" s="25">
        <v>0</v>
      </c>
      <c r="F11" s="25">
        <v>68</v>
      </c>
      <c r="G11" s="25">
        <v>0</v>
      </c>
      <c r="H11" s="25">
        <v>0</v>
      </c>
      <c r="I11" s="25">
        <v>2</v>
      </c>
      <c r="J11" s="54">
        <v>7</v>
      </c>
    </row>
    <row r="12" spans="2:10" ht="37.5" customHeight="1">
      <c r="B12" s="26">
        <v>39</v>
      </c>
      <c r="C12" s="26">
        <v>10</v>
      </c>
      <c r="D12" s="25">
        <v>32</v>
      </c>
      <c r="E12" s="25">
        <v>0</v>
      </c>
      <c r="F12" s="25">
        <v>153</v>
      </c>
      <c r="G12" s="25">
        <v>0</v>
      </c>
      <c r="H12" s="25">
        <v>6</v>
      </c>
      <c r="I12" s="25">
        <v>8</v>
      </c>
      <c r="J12" s="54">
        <v>26</v>
      </c>
    </row>
    <row r="13" spans="2:10" ht="37.5" customHeight="1">
      <c r="B13" s="26">
        <v>16</v>
      </c>
      <c r="C13" s="26">
        <v>27</v>
      </c>
      <c r="D13" s="25">
        <v>20</v>
      </c>
      <c r="E13" s="25">
        <v>0</v>
      </c>
      <c r="F13" s="25">
        <v>42</v>
      </c>
      <c r="G13" s="25">
        <v>0</v>
      </c>
      <c r="H13" s="25">
        <v>0</v>
      </c>
      <c r="I13" s="25">
        <v>2</v>
      </c>
      <c r="J13" s="54">
        <v>7</v>
      </c>
    </row>
    <row r="14" spans="2:10" ht="37.5" customHeight="1">
      <c r="B14" s="26">
        <v>17</v>
      </c>
      <c r="C14" s="26">
        <v>13</v>
      </c>
      <c r="D14" s="25">
        <v>22</v>
      </c>
      <c r="E14" s="25">
        <v>0</v>
      </c>
      <c r="F14" s="25">
        <v>82</v>
      </c>
      <c r="G14" s="25">
        <v>0</v>
      </c>
      <c r="H14" s="25">
        <v>0</v>
      </c>
      <c r="I14" s="25">
        <v>5</v>
      </c>
      <c r="J14" s="54">
        <v>17</v>
      </c>
    </row>
    <row r="15" spans="2:10" ht="37.5" customHeight="1">
      <c r="B15" s="26">
        <v>23</v>
      </c>
      <c r="C15" s="26">
        <v>40</v>
      </c>
      <c r="D15" s="25">
        <v>4</v>
      </c>
      <c r="E15" s="25">
        <v>0</v>
      </c>
      <c r="F15" s="25">
        <v>59</v>
      </c>
      <c r="G15" s="25">
        <v>0</v>
      </c>
      <c r="H15" s="25">
        <v>6</v>
      </c>
      <c r="I15" s="25">
        <v>6</v>
      </c>
      <c r="J15" s="54">
        <v>0</v>
      </c>
    </row>
    <row r="16" spans="2:10" ht="37.5" customHeight="1">
      <c r="B16" s="26">
        <v>53</v>
      </c>
      <c r="C16" s="26">
        <v>29</v>
      </c>
      <c r="D16" s="25">
        <v>51</v>
      </c>
      <c r="E16" s="25">
        <v>5</v>
      </c>
      <c r="F16" s="25">
        <v>101</v>
      </c>
      <c r="G16" s="25">
        <v>0</v>
      </c>
      <c r="H16" s="25">
        <v>2</v>
      </c>
      <c r="I16" s="25">
        <v>3</v>
      </c>
      <c r="J16" s="54">
        <v>5</v>
      </c>
    </row>
    <row r="17" spans="2:10" ht="37.5" customHeight="1">
      <c r="B17" s="26">
        <v>21</v>
      </c>
      <c r="C17" s="26">
        <v>6</v>
      </c>
      <c r="D17" s="25">
        <v>22</v>
      </c>
      <c r="E17" s="25">
        <v>0</v>
      </c>
      <c r="F17" s="25">
        <v>44</v>
      </c>
      <c r="G17" s="25">
        <v>0</v>
      </c>
      <c r="H17" s="25">
        <v>14</v>
      </c>
      <c r="I17" s="25">
        <v>1</v>
      </c>
      <c r="J17" s="54">
        <v>2</v>
      </c>
    </row>
    <row r="18" spans="2:11" ht="51.75" customHeight="1">
      <c r="B18" s="32">
        <f>SUM(B5:B17)</f>
        <v>446</v>
      </c>
      <c r="C18" s="32">
        <f aca="true" t="shared" si="0" ref="C18:I18">SUM(C5:C17)</f>
        <v>243</v>
      </c>
      <c r="D18" s="32">
        <f t="shared" si="0"/>
        <v>508</v>
      </c>
      <c r="E18" s="32">
        <f t="shared" si="0"/>
        <v>7</v>
      </c>
      <c r="F18" s="32">
        <f t="shared" si="0"/>
        <v>1131</v>
      </c>
      <c r="G18" s="32">
        <f t="shared" si="0"/>
        <v>1</v>
      </c>
      <c r="H18" s="32">
        <f t="shared" si="0"/>
        <v>117</v>
      </c>
      <c r="I18" s="32">
        <f t="shared" si="0"/>
        <v>65</v>
      </c>
      <c r="J18" s="61">
        <f>SUM(J5:J17)</f>
        <v>116</v>
      </c>
      <c r="K18" s="27"/>
    </row>
    <row r="19" spans="2:10" ht="37.5" customHeight="1">
      <c r="B19" s="26">
        <v>12</v>
      </c>
      <c r="C19" s="26">
        <v>16</v>
      </c>
      <c r="D19" s="25">
        <v>0</v>
      </c>
      <c r="E19" s="25">
        <v>0</v>
      </c>
      <c r="F19" s="25">
        <v>26</v>
      </c>
      <c r="G19" s="25">
        <v>0</v>
      </c>
      <c r="H19" s="25">
        <v>2</v>
      </c>
      <c r="I19" s="25">
        <v>2</v>
      </c>
      <c r="J19" s="54">
        <v>0</v>
      </c>
    </row>
    <row r="20" spans="2:10" ht="37.5" customHeight="1">
      <c r="B20" s="26">
        <v>8</v>
      </c>
      <c r="C20" s="26">
        <v>10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1</v>
      </c>
      <c r="J20" s="54">
        <v>1</v>
      </c>
    </row>
    <row r="21" spans="2:10" ht="37.5" customHeight="1">
      <c r="B21" s="26">
        <v>11</v>
      </c>
      <c r="C21" s="26">
        <v>15</v>
      </c>
      <c r="D21" s="25">
        <v>0</v>
      </c>
      <c r="E21" s="25">
        <v>0</v>
      </c>
      <c r="F21" s="25">
        <v>11</v>
      </c>
      <c r="G21" s="25">
        <v>0</v>
      </c>
      <c r="H21" s="25">
        <v>0</v>
      </c>
      <c r="I21" s="25">
        <v>4</v>
      </c>
      <c r="J21" s="54">
        <v>6</v>
      </c>
    </row>
    <row r="22" spans="2:10" ht="37.5" customHeight="1">
      <c r="B22" s="26">
        <v>6</v>
      </c>
      <c r="C22" s="26">
        <v>8</v>
      </c>
      <c r="D22" s="25">
        <v>0</v>
      </c>
      <c r="E22" s="25">
        <v>0</v>
      </c>
      <c r="F22" s="25">
        <v>8</v>
      </c>
      <c r="G22" s="25">
        <v>0</v>
      </c>
      <c r="H22" s="25">
        <v>0</v>
      </c>
      <c r="I22" s="25">
        <v>0</v>
      </c>
      <c r="J22" s="54">
        <v>5</v>
      </c>
    </row>
    <row r="23" spans="2:10" ht="37.5" customHeight="1">
      <c r="B23" s="26">
        <v>4</v>
      </c>
      <c r="C23" s="26">
        <v>0</v>
      </c>
      <c r="D23" s="25">
        <v>0</v>
      </c>
      <c r="E23" s="25">
        <v>0</v>
      </c>
      <c r="F23" s="25">
        <v>27</v>
      </c>
      <c r="G23" s="25">
        <v>0</v>
      </c>
      <c r="H23" s="25">
        <v>2</v>
      </c>
      <c r="I23" s="25">
        <v>0</v>
      </c>
      <c r="J23" s="54">
        <v>5</v>
      </c>
    </row>
    <row r="24" spans="2:10" ht="37.5" customHeight="1">
      <c r="B24" s="26">
        <v>5</v>
      </c>
      <c r="C24" s="26">
        <v>4</v>
      </c>
      <c r="D24" s="25">
        <v>0</v>
      </c>
      <c r="E24" s="25">
        <v>0</v>
      </c>
      <c r="F24" s="25">
        <v>19</v>
      </c>
      <c r="G24" s="25">
        <v>0</v>
      </c>
      <c r="H24" s="25">
        <v>0</v>
      </c>
      <c r="I24" s="25">
        <v>1</v>
      </c>
      <c r="J24" s="54">
        <v>2</v>
      </c>
    </row>
    <row r="25" spans="2:10" ht="51.75" customHeight="1">
      <c r="B25" s="87">
        <f>SUM(B19:B24)</f>
        <v>46</v>
      </c>
      <c r="C25" s="87">
        <f aca="true" t="shared" si="1" ref="C25:I25">SUM(C19:C24)</f>
        <v>53</v>
      </c>
      <c r="D25" s="60">
        <f t="shared" si="1"/>
        <v>0</v>
      </c>
      <c r="E25" s="60">
        <f t="shared" si="1"/>
        <v>0</v>
      </c>
      <c r="F25" s="92">
        <f t="shared" si="1"/>
        <v>91</v>
      </c>
      <c r="G25" s="92">
        <f t="shared" si="1"/>
        <v>0</v>
      </c>
      <c r="H25" s="92">
        <f t="shared" si="1"/>
        <v>4</v>
      </c>
      <c r="I25" s="92">
        <f t="shared" si="1"/>
        <v>8</v>
      </c>
      <c r="J25" s="88">
        <f>SUM(J19:J24)</f>
        <v>19</v>
      </c>
    </row>
    <row r="26" spans="2:10" ht="51.75" customHeight="1" thickBot="1">
      <c r="B26" s="89">
        <f>SUM(B25,B18)</f>
        <v>492</v>
      </c>
      <c r="C26" s="89">
        <f aca="true" t="shared" si="2" ref="C26:I26">SUM(C25,C18)</f>
        <v>296</v>
      </c>
      <c r="D26" s="89">
        <f t="shared" si="2"/>
        <v>508</v>
      </c>
      <c r="E26" s="89">
        <f t="shared" si="2"/>
        <v>7</v>
      </c>
      <c r="F26" s="89">
        <f t="shared" si="2"/>
        <v>1222</v>
      </c>
      <c r="G26" s="89">
        <f t="shared" si="2"/>
        <v>1</v>
      </c>
      <c r="H26" s="89">
        <f t="shared" si="2"/>
        <v>121</v>
      </c>
      <c r="I26" s="89">
        <f t="shared" si="2"/>
        <v>73</v>
      </c>
      <c r="J26" s="91">
        <f>SUM(J25,J18)</f>
        <v>135</v>
      </c>
    </row>
    <row r="27" ht="20.25" customHeight="1"/>
  </sheetData>
  <sheetProtection/>
  <mergeCells count="2">
    <mergeCell ref="C3:J3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">
      <selection activeCell="K19" sqref="K19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6" width="11.50390625" style="6" customWidth="1"/>
    <col min="7" max="7" width="11.50390625" style="49" customWidth="1"/>
    <col min="8" max="10" width="11.50390625" style="6" customWidth="1"/>
    <col min="11" max="12" width="11.50390625" style="49" customWidth="1"/>
    <col min="13" max="16384" width="9.375" style="6" customWidth="1"/>
  </cols>
  <sheetData>
    <row r="1" spans="3:12" ht="33.75" customHeight="1" thickBot="1">
      <c r="C1" s="2"/>
      <c r="D1" s="3"/>
      <c r="E1" s="3"/>
      <c r="F1" s="4"/>
      <c r="G1" s="5"/>
      <c r="H1" s="4"/>
      <c r="I1" s="4"/>
      <c r="J1" s="4"/>
      <c r="K1" s="5"/>
      <c r="L1" s="5"/>
    </row>
    <row r="2" spans="2:12" s="13" customFormat="1" ht="22.5" customHeight="1">
      <c r="B2" s="7"/>
      <c r="C2" s="8" t="s">
        <v>21</v>
      </c>
      <c r="D2" s="9"/>
      <c r="E2" s="86" t="s">
        <v>31</v>
      </c>
      <c r="F2" s="10" t="s">
        <v>50</v>
      </c>
      <c r="G2" s="11"/>
      <c r="H2" s="10"/>
      <c r="I2" s="10"/>
      <c r="J2" s="10"/>
      <c r="K2" s="11"/>
      <c r="L2" s="11"/>
    </row>
    <row r="3" spans="2:12" s="13" customFormat="1" ht="22.5" customHeight="1">
      <c r="B3" s="14"/>
      <c r="C3" s="15"/>
      <c r="D3" s="16"/>
      <c r="E3" s="125" t="s">
        <v>32</v>
      </c>
      <c r="F3" s="116" t="s">
        <v>34</v>
      </c>
      <c r="G3" s="117"/>
      <c r="H3" s="117"/>
      <c r="I3" s="117"/>
      <c r="J3" s="117"/>
      <c r="K3" s="117"/>
      <c r="L3" s="117"/>
    </row>
    <row r="4" spans="2:12" s="13" customFormat="1" ht="54" customHeight="1">
      <c r="B4" s="17"/>
      <c r="C4" s="18" t="s">
        <v>157</v>
      </c>
      <c r="D4" s="19"/>
      <c r="E4" s="126"/>
      <c r="F4" s="20" t="s">
        <v>33</v>
      </c>
      <c r="G4" s="21" t="s">
        <v>126</v>
      </c>
      <c r="H4" s="20" t="s">
        <v>35</v>
      </c>
      <c r="I4" s="20" t="s">
        <v>36</v>
      </c>
      <c r="J4" s="21" t="s">
        <v>132</v>
      </c>
      <c r="K4" s="21" t="s">
        <v>37</v>
      </c>
      <c r="L4" s="21" t="s">
        <v>38</v>
      </c>
    </row>
    <row r="5" spans="2:12" ht="37.5" customHeight="1">
      <c r="B5" s="22"/>
      <c r="C5" s="23" t="s">
        <v>0</v>
      </c>
      <c r="D5" s="24"/>
      <c r="E5" s="25">
        <v>417</v>
      </c>
      <c r="F5" s="25">
        <v>25</v>
      </c>
      <c r="G5" s="25">
        <v>0</v>
      </c>
      <c r="H5" s="25">
        <v>119</v>
      </c>
      <c r="I5" s="25">
        <v>1</v>
      </c>
      <c r="J5" s="25">
        <v>11</v>
      </c>
      <c r="K5" s="25">
        <v>0</v>
      </c>
      <c r="L5" s="25">
        <v>0</v>
      </c>
    </row>
    <row r="6" spans="2:12" ht="37.5" customHeight="1">
      <c r="B6" s="27"/>
      <c r="C6" s="28" t="s">
        <v>1</v>
      </c>
      <c r="D6" s="29"/>
      <c r="E6" s="25">
        <v>124</v>
      </c>
      <c r="F6" s="25">
        <v>0</v>
      </c>
      <c r="G6" s="25">
        <v>30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</row>
    <row r="7" spans="2:12" ht="37.5" customHeight="1">
      <c r="B7" s="27"/>
      <c r="C7" s="28" t="s">
        <v>2</v>
      </c>
      <c r="D7" s="29"/>
      <c r="E7" s="25">
        <v>236</v>
      </c>
      <c r="F7" s="25">
        <v>11</v>
      </c>
      <c r="G7" s="25">
        <v>38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2:12" ht="37.5" customHeight="1">
      <c r="B8" s="27"/>
      <c r="C8" s="28" t="s">
        <v>3</v>
      </c>
      <c r="D8" s="29"/>
      <c r="E8" s="25">
        <v>130</v>
      </c>
      <c r="F8" s="25">
        <v>2</v>
      </c>
      <c r="G8" s="25">
        <v>15</v>
      </c>
      <c r="H8" s="25">
        <v>0</v>
      </c>
      <c r="I8" s="25">
        <v>0</v>
      </c>
      <c r="J8" s="25">
        <v>13</v>
      </c>
      <c r="K8" s="25">
        <v>0</v>
      </c>
      <c r="L8" s="25">
        <v>0</v>
      </c>
    </row>
    <row r="9" spans="2:12" ht="37.5" customHeight="1">
      <c r="B9" s="27"/>
      <c r="C9" s="28" t="s">
        <v>4</v>
      </c>
      <c r="D9" s="29"/>
      <c r="E9" s="25">
        <v>194</v>
      </c>
      <c r="F9" s="25">
        <v>10</v>
      </c>
      <c r="G9" s="25">
        <v>25</v>
      </c>
      <c r="H9" s="25">
        <v>0</v>
      </c>
      <c r="I9" s="25">
        <v>0</v>
      </c>
      <c r="J9" s="25">
        <v>0</v>
      </c>
      <c r="K9" s="25">
        <v>0</v>
      </c>
      <c r="L9" s="25">
        <v>2</v>
      </c>
    </row>
    <row r="10" spans="2:12" ht="37.5" customHeight="1">
      <c r="B10" s="27"/>
      <c r="C10" s="28" t="s">
        <v>5</v>
      </c>
      <c r="D10" s="29"/>
      <c r="E10" s="25">
        <v>94</v>
      </c>
      <c r="F10" s="26">
        <v>2</v>
      </c>
      <c r="G10" s="26">
        <v>19</v>
      </c>
      <c r="H10" s="26">
        <v>0</v>
      </c>
      <c r="I10" s="26">
        <v>0</v>
      </c>
      <c r="J10" s="26">
        <v>0</v>
      </c>
      <c r="K10" s="26">
        <v>0</v>
      </c>
      <c r="L10" s="26">
        <v>1</v>
      </c>
    </row>
    <row r="11" spans="2:12" ht="37.5" customHeight="1">
      <c r="B11" s="27"/>
      <c r="C11" s="28" t="s">
        <v>113</v>
      </c>
      <c r="D11" s="29"/>
      <c r="E11" s="25">
        <v>121</v>
      </c>
      <c r="F11" s="25">
        <v>0</v>
      </c>
      <c r="G11" s="25">
        <v>15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37.5" customHeight="1">
      <c r="B12" s="27"/>
      <c r="C12" s="28" t="s">
        <v>117</v>
      </c>
      <c r="D12" s="29"/>
      <c r="E12" s="25">
        <v>235</v>
      </c>
      <c r="F12" s="25">
        <v>11</v>
      </c>
      <c r="G12" s="25">
        <v>18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2:12" ht="37.5" customHeight="1">
      <c r="B13" s="27"/>
      <c r="C13" s="28" t="s">
        <v>118</v>
      </c>
      <c r="D13" s="29"/>
      <c r="E13" s="25">
        <v>98</v>
      </c>
      <c r="F13" s="25">
        <v>2</v>
      </c>
      <c r="G13" s="25">
        <v>12</v>
      </c>
      <c r="H13" s="25">
        <v>0</v>
      </c>
      <c r="I13" s="25">
        <v>0</v>
      </c>
      <c r="J13" s="25">
        <v>0</v>
      </c>
      <c r="K13" s="25">
        <v>0</v>
      </c>
      <c r="L13" s="25">
        <v>1</v>
      </c>
    </row>
    <row r="14" spans="2:12" ht="37.5" customHeight="1">
      <c r="B14" s="27"/>
      <c r="C14" s="28" t="s">
        <v>119</v>
      </c>
      <c r="D14" s="29"/>
      <c r="E14" s="25">
        <v>139</v>
      </c>
      <c r="F14" s="25">
        <v>1</v>
      </c>
      <c r="G14" s="25">
        <v>19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2:12" ht="37.5" customHeight="1">
      <c r="B15" s="27"/>
      <c r="C15" s="28" t="s">
        <v>120</v>
      </c>
      <c r="D15" s="29"/>
      <c r="E15" s="25">
        <v>115</v>
      </c>
      <c r="F15" s="25">
        <v>11</v>
      </c>
      <c r="G15" s="25">
        <v>15</v>
      </c>
      <c r="H15" s="25">
        <v>0</v>
      </c>
      <c r="I15" s="25">
        <v>0</v>
      </c>
      <c r="J15" s="25">
        <v>0</v>
      </c>
      <c r="K15" s="25">
        <v>0</v>
      </c>
      <c r="L15" s="25">
        <v>3</v>
      </c>
    </row>
    <row r="16" spans="2:12" ht="37.5" customHeight="1">
      <c r="B16" s="27"/>
      <c r="C16" s="28" t="s">
        <v>121</v>
      </c>
      <c r="D16" s="29"/>
      <c r="E16" s="25">
        <v>196</v>
      </c>
      <c r="F16" s="25">
        <v>21</v>
      </c>
      <c r="G16" s="25">
        <v>23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ht="37.5" customHeight="1">
      <c r="B17" s="27"/>
      <c r="C17" s="28" t="s">
        <v>122</v>
      </c>
      <c r="D17" s="29"/>
      <c r="E17" s="25">
        <v>89</v>
      </c>
      <c r="F17" s="25">
        <v>22</v>
      </c>
      <c r="G17" s="25">
        <v>3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ht="51.75" customHeight="1">
      <c r="B18" s="30"/>
      <c r="C18" s="31" t="s">
        <v>6</v>
      </c>
      <c r="D18" s="112"/>
      <c r="E18" s="32">
        <f>SUM(E5:E17)</f>
        <v>2188</v>
      </c>
      <c r="F18" s="32">
        <f aca="true" t="shared" si="0" ref="F18:L18">SUM(F5:F17)</f>
        <v>118</v>
      </c>
      <c r="G18" s="32">
        <f t="shared" si="0"/>
        <v>232</v>
      </c>
      <c r="H18" s="60">
        <f t="shared" si="0"/>
        <v>119</v>
      </c>
      <c r="I18" s="60">
        <f t="shared" si="0"/>
        <v>1</v>
      </c>
      <c r="J18" s="32">
        <f t="shared" si="0"/>
        <v>24</v>
      </c>
      <c r="K18" s="58">
        <f t="shared" si="0"/>
        <v>0</v>
      </c>
      <c r="L18" s="32">
        <f t="shared" si="0"/>
        <v>7</v>
      </c>
    </row>
    <row r="19" spans="2:12" ht="37.5" customHeight="1">
      <c r="B19" s="27"/>
      <c r="C19" s="28" t="s">
        <v>7</v>
      </c>
      <c r="D19" s="29"/>
      <c r="E19" s="25">
        <v>46</v>
      </c>
      <c r="F19" s="25">
        <v>2</v>
      </c>
      <c r="G19" s="25">
        <v>10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37.5" customHeight="1">
      <c r="B20" s="27"/>
      <c r="C20" s="28" t="s">
        <v>8</v>
      </c>
      <c r="D20" s="29"/>
      <c r="E20" s="25">
        <v>12</v>
      </c>
      <c r="F20" s="25">
        <v>4</v>
      </c>
      <c r="G20" s="25">
        <v>9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2:12" ht="37.5" customHeight="1">
      <c r="B21" s="27"/>
      <c r="C21" s="28" t="s">
        <v>124</v>
      </c>
      <c r="D21" s="29"/>
      <c r="E21" s="25">
        <v>36</v>
      </c>
      <c r="F21" s="25">
        <v>2</v>
      </c>
      <c r="G21" s="25">
        <v>9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2:12" ht="37.5" customHeight="1">
      <c r="B22" s="27"/>
      <c r="C22" s="28" t="s">
        <v>9</v>
      </c>
      <c r="D22" s="29"/>
      <c r="E22" s="25">
        <v>21</v>
      </c>
      <c r="F22" s="25">
        <v>4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ht="37.5" customHeight="1">
      <c r="B23" s="27"/>
      <c r="C23" s="28" t="s">
        <v>10</v>
      </c>
      <c r="D23" s="29"/>
      <c r="E23" s="25">
        <v>34</v>
      </c>
      <c r="F23" s="25">
        <v>0</v>
      </c>
      <c r="G23" s="25">
        <v>7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37.5" customHeight="1">
      <c r="B24" s="27"/>
      <c r="C24" s="28" t="s">
        <v>11</v>
      </c>
      <c r="D24" s="29"/>
      <c r="E24" s="25">
        <v>26</v>
      </c>
      <c r="F24" s="25">
        <v>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2:12" ht="51.75" customHeight="1">
      <c r="B25" s="30"/>
      <c r="C25" s="33" t="s">
        <v>147</v>
      </c>
      <c r="D25" s="34"/>
      <c r="E25" s="87">
        <f>SUM(E19:E24)</f>
        <v>175</v>
      </c>
      <c r="F25" s="87">
        <f aca="true" t="shared" si="1" ref="F25:L25">SUM(F19:F24)</f>
        <v>18</v>
      </c>
      <c r="G25" s="87">
        <f t="shared" si="1"/>
        <v>35</v>
      </c>
      <c r="H25" s="87">
        <f t="shared" si="1"/>
        <v>0</v>
      </c>
      <c r="I25" s="87">
        <f t="shared" si="1"/>
        <v>0</v>
      </c>
      <c r="J25" s="87">
        <f t="shared" si="1"/>
        <v>0</v>
      </c>
      <c r="K25" s="87">
        <f t="shared" si="1"/>
        <v>0</v>
      </c>
      <c r="L25" s="87">
        <f t="shared" si="1"/>
        <v>0</v>
      </c>
    </row>
    <row r="26" spans="2:12" ht="51.75" customHeight="1" thickBot="1">
      <c r="B26" s="36"/>
      <c r="C26" s="37" t="s">
        <v>148</v>
      </c>
      <c r="D26" s="114"/>
      <c r="E26" s="89">
        <f>SUM(E25,E18)</f>
        <v>2363</v>
      </c>
      <c r="F26" s="89">
        <f aca="true" t="shared" si="2" ref="F26:K26">SUM(F25,F18)</f>
        <v>136</v>
      </c>
      <c r="G26" s="89">
        <f t="shared" si="2"/>
        <v>267</v>
      </c>
      <c r="H26" s="89">
        <f t="shared" si="2"/>
        <v>119</v>
      </c>
      <c r="I26" s="89">
        <f t="shared" si="2"/>
        <v>1</v>
      </c>
      <c r="J26" s="89">
        <f t="shared" si="2"/>
        <v>24</v>
      </c>
      <c r="K26" s="89">
        <f t="shared" si="2"/>
        <v>0</v>
      </c>
      <c r="L26" s="90">
        <f>SUM(L18:L25)</f>
        <v>7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2">
    <mergeCell ref="F3:L3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6"/>
  <sheetViews>
    <sheetView zoomScale="75" zoomScaleNormal="75" zoomScalePageLayoutView="0" workbookViewId="0" topLeftCell="A1">
      <selection activeCell="D1" sqref="D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1:10" s="13" customFormat="1" ht="33.75" customHeight="1" thickBot="1">
      <c r="A1" s="6"/>
      <c r="B1" s="15"/>
      <c r="C1" s="42"/>
      <c r="D1" s="43"/>
      <c r="E1" s="42"/>
      <c r="F1" s="42"/>
      <c r="G1" s="42"/>
      <c r="H1" s="42"/>
      <c r="I1" s="42"/>
      <c r="J1" s="43"/>
    </row>
    <row r="2" spans="1:10" s="13" customFormat="1" ht="22.5" customHeight="1">
      <c r="A2" s="41"/>
      <c r="B2" s="75"/>
      <c r="C2" s="10" t="s">
        <v>49</v>
      </c>
      <c r="D2" s="11"/>
      <c r="E2" s="10"/>
      <c r="F2" s="10"/>
      <c r="G2" s="10"/>
      <c r="H2" s="10"/>
      <c r="I2" s="10"/>
      <c r="J2" s="81"/>
    </row>
    <row r="3" spans="1:10" s="13" customFormat="1" ht="22.5" customHeight="1">
      <c r="A3" s="41"/>
      <c r="B3" s="77"/>
      <c r="C3" s="127" t="s">
        <v>41</v>
      </c>
      <c r="D3" s="116" t="s">
        <v>48</v>
      </c>
      <c r="E3" s="117"/>
      <c r="F3" s="117"/>
      <c r="G3" s="117"/>
      <c r="H3" s="117"/>
      <c r="I3" s="118"/>
      <c r="J3" s="128" t="s">
        <v>47</v>
      </c>
    </row>
    <row r="4" spans="2:10" s="13" customFormat="1" ht="54" customHeight="1">
      <c r="B4" s="71" t="s">
        <v>40</v>
      </c>
      <c r="C4" s="120"/>
      <c r="D4" s="21" t="s">
        <v>42</v>
      </c>
      <c r="E4" s="20" t="s">
        <v>43</v>
      </c>
      <c r="F4" s="20" t="s">
        <v>44</v>
      </c>
      <c r="G4" s="21" t="s">
        <v>45</v>
      </c>
      <c r="H4" s="21" t="s">
        <v>46</v>
      </c>
      <c r="I4" s="21" t="s">
        <v>39</v>
      </c>
      <c r="J4" s="129"/>
    </row>
    <row r="5" spans="1:10" ht="37.5" customHeight="1">
      <c r="A5" s="13"/>
      <c r="B5" s="26">
        <v>156</v>
      </c>
      <c r="C5" s="26">
        <v>14</v>
      </c>
      <c r="D5" s="25">
        <v>45</v>
      </c>
      <c r="E5" s="25">
        <v>17</v>
      </c>
      <c r="F5" s="25">
        <v>12</v>
      </c>
      <c r="G5" s="25">
        <v>0</v>
      </c>
      <c r="H5" s="25">
        <v>3</v>
      </c>
      <c r="I5" s="69">
        <v>77</v>
      </c>
      <c r="J5" s="84">
        <v>2</v>
      </c>
    </row>
    <row r="6" spans="2:10" ht="37.5" customHeight="1">
      <c r="B6" s="26">
        <v>30</v>
      </c>
      <c r="C6" s="26">
        <v>3</v>
      </c>
      <c r="D6" s="25">
        <v>14</v>
      </c>
      <c r="E6" s="25">
        <v>16</v>
      </c>
      <c r="F6" s="25">
        <v>12</v>
      </c>
      <c r="G6" s="25">
        <v>0</v>
      </c>
      <c r="H6" s="25">
        <v>3</v>
      </c>
      <c r="I6" s="69">
        <v>45</v>
      </c>
      <c r="J6" s="55">
        <v>3</v>
      </c>
    </row>
    <row r="7" spans="2:10" ht="37.5" customHeight="1">
      <c r="B7" s="26">
        <v>49</v>
      </c>
      <c r="C7" s="26">
        <v>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69">
        <v>0</v>
      </c>
      <c r="J7" s="55">
        <v>7</v>
      </c>
    </row>
    <row r="8" spans="2:10" ht="37.5" customHeight="1">
      <c r="B8" s="26">
        <v>30</v>
      </c>
      <c r="C8" s="26">
        <v>2</v>
      </c>
      <c r="D8" s="25">
        <v>9</v>
      </c>
      <c r="E8" s="25">
        <v>4</v>
      </c>
      <c r="F8" s="25">
        <v>2</v>
      </c>
      <c r="G8" s="25">
        <v>0</v>
      </c>
      <c r="H8" s="25">
        <v>0</v>
      </c>
      <c r="I8" s="69">
        <v>15</v>
      </c>
      <c r="J8" s="55">
        <v>2</v>
      </c>
    </row>
    <row r="9" spans="2:10" ht="37.5" customHeight="1">
      <c r="B9" s="26">
        <v>37</v>
      </c>
      <c r="C9" s="26">
        <v>0</v>
      </c>
      <c r="D9" s="25">
        <v>8</v>
      </c>
      <c r="E9" s="25">
        <v>0</v>
      </c>
      <c r="F9" s="25">
        <v>0</v>
      </c>
      <c r="G9" s="25">
        <v>0</v>
      </c>
      <c r="H9" s="25">
        <v>0</v>
      </c>
      <c r="I9" s="69">
        <v>8</v>
      </c>
      <c r="J9" s="55">
        <v>12</v>
      </c>
    </row>
    <row r="10" spans="2:10" ht="37.5" customHeight="1">
      <c r="B10" s="26">
        <v>22</v>
      </c>
      <c r="C10" s="26">
        <v>1</v>
      </c>
      <c r="D10" s="26">
        <v>7</v>
      </c>
      <c r="E10" s="26">
        <v>0</v>
      </c>
      <c r="F10" s="26">
        <v>4</v>
      </c>
      <c r="G10" s="26">
        <v>0</v>
      </c>
      <c r="H10" s="26">
        <v>0</v>
      </c>
      <c r="I10" s="51">
        <v>11</v>
      </c>
      <c r="J10" s="55">
        <v>6</v>
      </c>
    </row>
    <row r="11" spans="2:10" ht="37.5" customHeight="1">
      <c r="B11" s="26">
        <v>15</v>
      </c>
      <c r="C11" s="26">
        <v>3</v>
      </c>
      <c r="D11" s="26">
        <v>4</v>
      </c>
      <c r="E11" s="26">
        <v>0</v>
      </c>
      <c r="F11" s="25">
        <v>3</v>
      </c>
      <c r="G11" s="25">
        <v>0</v>
      </c>
      <c r="H11" s="25">
        <v>0</v>
      </c>
      <c r="I11" s="69">
        <v>7</v>
      </c>
      <c r="J11" s="55">
        <v>0</v>
      </c>
    </row>
    <row r="12" spans="2:10" ht="37.5" customHeight="1">
      <c r="B12" s="26">
        <v>29</v>
      </c>
      <c r="C12" s="26">
        <v>0</v>
      </c>
      <c r="D12" s="26">
        <v>10</v>
      </c>
      <c r="E12" s="26">
        <v>2</v>
      </c>
      <c r="F12" s="25">
        <v>0</v>
      </c>
      <c r="G12" s="25">
        <v>0</v>
      </c>
      <c r="H12" s="25">
        <v>0</v>
      </c>
      <c r="I12" s="69">
        <v>12</v>
      </c>
      <c r="J12" s="55">
        <v>4</v>
      </c>
    </row>
    <row r="13" spans="2:10" ht="37.5" customHeight="1">
      <c r="B13" s="26">
        <v>15</v>
      </c>
      <c r="C13" s="26">
        <v>1</v>
      </c>
      <c r="D13" s="26">
        <v>12</v>
      </c>
      <c r="E13" s="26">
        <v>0</v>
      </c>
      <c r="F13" s="25">
        <v>0</v>
      </c>
      <c r="G13" s="25">
        <v>0</v>
      </c>
      <c r="H13" s="25">
        <v>0</v>
      </c>
      <c r="I13" s="69">
        <v>12</v>
      </c>
      <c r="J13" s="55">
        <v>1</v>
      </c>
    </row>
    <row r="14" spans="2:10" ht="37.5" customHeight="1">
      <c r="B14" s="26">
        <v>20</v>
      </c>
      <c r="C14" s="26">
        <v>2</v>
      </c>
      <c r="D14" s="26">
        <v>1</v>
      </c>
      <c r="E14" s="26">
        <v>3</v>
      </c>
      <c r="F14" s="25">
        <v>1</v>
      </c>
      <c r="G14" s="25">
        <v>0</v>
      </c>
      <c r="H14" s="25">
        <v>0</v>
      </c>
      <c r="I14" s="69">
        <v>5</v>
      </c>
      <c r="J14" s="55">
        <v>2</v>
      </c>
    </row>
    <row r="15" spans="2:10" ht="37.5" customHeight="1">
      <c r="B15" s="26">
        <v>29</v>
      </c>
      <c r="C15" s="26">
        <v>0</v>
      </c>
      <c r="D15" s="26">
        <v>10</v>
      </c>
      <c r="E15" s="26">
        <v>0</v>
      </c>
      <c r="F15" s="25">
        <v>21</v>
      </c>
      <c r="G15" s="25">
        <v>0</v>
      </c>
      <c r="H15" s="25">
        <v>2</v>
      </c>
      <c r="I15" s="69">
        <v>33</v>
      </c>
      <c r="J15" s="55">
        <v>3</v>
      </c>
    </row>
    <row r="16" spans="2:10" ht="37.5" customHeight="1">
      <c r="B16" s="26">
        <v>44</v>
      </c>
      <c r="C16" s="26">
        <v>2</v>
      </c>
      <c r="D16" s="26">
        <v>15</v>
      </c>
      <c r="E16" s="26">
        <v>0</v>
      </c>
      <c r="F16" s="25">
        <v>0</v>
      </c>
      <c r="G16" s="25">
        <v>0</v>
      </c>
      <c r="H16" s="25">
        <v>0</v>
      </c>
      <c r="I16" s="69">
        <v>15</v>
      </c>
      <c r="J16" s="55">
        <v>4</v>
      </c>
    </row>
    <row r="17" spans="2:10" ht="37.5" customHeight="1">
      <c r="B17" s="26">
        <v>25</v>
      </c>
      <c r="C17" s="26">
        <v>2</v>
      </c>
      <c r="D17" s="26">
        <v>0</v>
      </c>
      <c r="E17" s="26">
        <v>0</v>
      </c>
      <c r="F17" s="25">
        <v>0</v>
      </c>
      <c r="G17" s="25">
        <v>0</v>
      </c>
      <c r="H17" s="25">
        <v>0</v>
      </c>
      <c r="I17" s="69">
        <v>0</v>
      </c>
      <c r="J17" s="85">
        <v>4</v>
      </c>
    </row>
    <row r="18" spans="2:11" ht="51.75" customHeight="1">
      <c r="B18" s="32">
        <f>SUM(B5:B17)</f>
        <v>501</v>
      </c>
      <c r="C18" s="32">
        <f aca="true" t="shared" si="0" ref="C18:I18">SUM(C5:C17)</f>
        <v>31</v>
      </c>
      <c r="D18" s="32">
        <f t="shared" si="0"/>
        <v>135</v>
      </c>
      <c r="E18" s="32">
        <f t="shared" si="0"/>
        <v>42</v>
      </c>
      <c r="F18" s="32">
        <f t="shared" si="0"/>
        <v>55</v>
      </c>
      <c r="G18" s="60">
        <f t="shared" si="0"/>
        <v>0</v>
      </c>
      <c r="H18" s="32">
        <f t="shared" si="0"/>
        <v>8</v>
      </c>
      <c r="I18" s="32">
        <f t="shared" si="0"/>
        <v>240</v>
      </c>
      <c r="J18" s="61">
        <f>SUM(J5:J17)</f>
        <v>50</v>
      </c>
      <c r="K18" s="27"/>
    </row>
    <row r="19" spans="2:10" ht="37.5" customHeight="1">
      <c r="B19" s="26">
        <v>12</v>
      </c>
      <c r="C19" s="26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54">
        <v>1</v>
      </c>
    </row>
    <row r="20" spans="2:10" ht="37.5" customHeight="1">
      <c r="B20" s="26">
        <v>13</v>
      </c>
      <c r="C20" s="26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54">
        <v>0</v>
      </c>
    </row>
    <row r="21" spans="2:10" ht="37.5" customHeight="1">
      <c r="B21" s="26">
        <v>11</v>
      </c>
      <c r="C21" s="26">
        <v>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54">
        <v>1</v>
      </c>
    </row>
    <row r="22" spans="2:10" ht="37.5" customHeight="1">
      <c r="B22" s="26">
        <v>4</v>
      </c>
      <c r="C22" s="26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54">
        <v>0</v>
      </c>
    </row>
    <row r="23" spans="2:10" ht="37.5" customHeight="1">
      <c r="B23" s="26">
        <v>7</v>
      </c>
      <c r="C23" s="26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54">
        <v>0</v>
      </c>
    </row>
    <row r="24" spans="2:10" ht="37.5" customHeight="1">
      <c r="B24" s="26">
        <v>6</v>
      </c>
      <c r="C24" s="26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54">
        <v>0</v>
      </c>
    </row>
    <row r="25" spans="2:10" ht="51.75" customHeight="1">
      <c r="B25" s="87">
        <f>SUM(B19:B24)</f>
        <v>53</v>
      </c>
      <c r="C25" s="87">
        <f aca="true" t="shared" si="1" ref="C25:I25">SUM(C19:C24)</f>
        <v>1</v>
      </c>
      <c r="D25" s="87">
        <f t="shared" si="1"/>
        <v>0</v>
      </c>
      <c r="E25" s="87">
        <f t="shared" si="1"/>
        <v>0</v>
      </c>
      <c r="F25" s="87">
        <f t="shared" si="1"/>
        <v>0</v>
      </c>
      <c r="G25" s="87">
        <f t="shared" si="1"/>
        <v>0</v>
      </c>
      <c r="H25" s="87">
        <f t="shared" si="1"/>
        <v>0</v>
      </c>
      <c r="I25" s="87">
        <f t="shared" si="1"/>
        <v>0</v>
      </c>
      <c r="J25" s="88">
        <f>SUM(J19:J24)</f>
        <v>2</v>
      </c>
    </row>
    <row r="26" spans="2:10" ht="51.75" customHeight="1" thickBot="1">
      <c r="B26" s="89">
        <f>SUM(B25,B18)</f>
        <v>554</v>
      </c>
      <c r="C26" s="89">
        <f aca="true" t="shared" si="2" ref="C26:I26">SUM(C25,C18)</f>
        <v>32</v>
      </c>
      <c r="D26" s="89">
        <f t="shared" si="2"/>
        <v>135</v>
      </c>
      <c r="E26" s="89">
        <f t="shared" si="2"/>
        <v>42</v>
      </c>
      <c r="F26" s="89">
        <f t="shared" si="2"/>
        <v>55</v>
      </c>
      <c r="G26" s="89">
        <f t="shared" si="2"/>
        <v>0</v>
      </c>
      <c r="H26" s="89">
        <f t="shared" si="2"/>
        <v>8</v>
      </c>
      <c r="I26" s="89">
        <f t="shared" si="2"/>
        <v>240</v>
      </c>
      <c r="J26" s="91">
        <f>SUM(J25,J18)</f>
        <v>52</v>
      </c>
    </row>
    <row r="27" ht="20.25" customHeight="1"/>
  </sheetData>
  <sheetProtection/>
  <mergeCells count="3">
    <mergeCell ref="C3:C4"/>
    <mergeCell ref="J3:J4"/>
    <mergeCell ref="D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7">
      <selection activeCell="J18" sqref="J18:K18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6" width="11.50390625" style="6" customWidth="1"/>
    <col min="7" max="7" width="11.50390625" style="49" customWidth="1"/>
    <col min="8" max="10" width="11.50390625" style="6" customWidth="1"/>
    <col min="11" max="12" width="11.50390625" style="49" customWidth="1"/>
    <col min="13" max="16384" width="9.375" style="6" customWidth="1"/>
  </cols>
  <sheetData>
    <row r="1" spans="2:12" s="13" customFormat="1" ht="33.75" customHeight="1" thickBot="1">
      <c r="B1" s="6"/>
      <c r="C1" s="15"/>
      <c r="D1" s="15"/>
      <c r="E1" s="15"/>
      <c r="F1" s="42"/>
      <c r="G1" s="43"/>
      <c r="H1" s="42"/>
      <c r="I1" s="42"/>
      <c r="J1" s="42"/>
      <c r="K1" s="43"/>
      <c r="L1" s="43"/>
    </row>
    <row r="2" spans="2:12" s="13" customFormat="1" ht="22.5" customHeight="1">
      <c r="B2" s="44"/>
      <c r="C2" s="8" t="s">
        <v>21</v>
      </c>
      <c r="D2" s="9"/>
      <c r="E2" s="86" t="s">
        <v>51</v>
      </c>
      <c r="F2" s="130" t="s">
        <v>54</v>
      </c>
      <c r="G2" s="131"/>
      <c r="H2" s="131"/>
      <c r="I2" s="132"/>
      <c r="J2" s="65"/>
      <c r="K2" s="66" t="s">
        <v>150</v>
      </c>
      <c r="L2" s="66"/>
    </row>
    <row r="3" spans="2:12" s="13" customFormat="1" ht="22.5" customHeight="1">
      <c r="B3" s="14"/>
      <c r="C3" s="15"/>
      <c r="D3" s="16"/>
      <c r="E3" s="125" t="s">
        <v>52</v>
      </c>
      <c r="F3" s="116" t="s">
        <v>55</v>
      </c>
      <c r="G3" s="117"/>
      <c r="H3" s="118"/>
      <c r="I3" s="119" t="s">
        <v>56</v>
      </c>
      <c r="J3" s="116" t="s">
        <v>57</v>
      </c>
      <c r="K3" s="117"/>
      <c r="L3" s="118"/>
    </row>
    <row r="4" spans="2:12" s="13" customFormat="1" ht="54" customHeight="1">
      <c r="B4" s="17"/>
      <c r="C4" s="18" t="s">
        <v>158</v>
      </c>
      <c r="D4" s="19"/>
      <c r="E4" s="126"/>
      <c r="F4" s="20" t="s">
        <v>53</v>
      </c>
      <c r="G4" s="21" t="s">
        <v>133</v>
      </c>
      <c r="H4" s="20" t="s">
        <v>134</v>
      </c>
      <c r="I4" s="133"/>
      <c r="J4" s="21" t="s">
        <v>58</v>
      </c>
      <c r="K4" s="21" t="s">
        <v>132</v>
      </c>
      <c r="L4" s="21" t="s">
        <v>40</v>
      </c>
    </row>
    <row r="5" spans="2:12" ht="37.5" customHeight="1">
      <c r="B5" s="22"/>
      <c r="C5" s="23" t="s">
        <v>0</v>
      </c>
      <c r="D5" s="24"/>
      <c r="E5" s="25">
        <v>249</v>
      </c>
      <c r="F5" s="25">
        <v>2</v>
      </c>
      <c r="G5" s="25">
        <v>0</v>
      </c>
      <c r="H5" s="25">
        <v>0</v>
      </c>
      <c r="I5" s="25">
        <v>2</v>
      </c>
      <c r="J5" s="25">
        <v>27</v>
      </c>
      <c r="K5" s="25">
        <v>0</v>
      </c>
      <c r="L5" s="25">
        <v>27</v>
      </c>
    </row>
    <row r="6" spans="2:12" ht="37.5" customHeight="1">
      <c r="B6" s="27"/>
      <c r="C6" s="28" t="s">
        <v>1</v>
      </c>
      <c r="D6" s="29"/>
      <c r="E6" s="25">
        <v>81</v>
      </c>
      <c r="F6" s="25">
        <v>2</v>
      </c>
      <c r="G6" s="25">
        <v>0</v>
      </c>
      <c r="H6" s="25">
        <v>0</v>
      </c>
      <c r="I6" s="25">
        <v>2</v>
      </c>
      <c r="J6" s="25">
        <v>20</v>
      </c>
      <c r="K6" s="25">
        <v>0</v>
      </c>
      <c r="L6" s="25">
        <v>20</v>
      </c>
    </row>
    <row r="7" spans="2:12" ht="37.5" customHeight="1">
      <c r="B7" s="27"/>
      <c r="C7" s="28" t="s">
        <v>2</v>
      </c>
      <c r="D7" s="29"/>
      <c r="E7" s="25">
        <v>57</v>
      </c>
      <c r="F7" s="25">
        <v>1</v>
      </c>
      <c r="G7" s="25">
        <v>0</v>
      </c>
      <c r="H7" s="25">
        <v>0</v>
      </c>
      <c r="I7" s="25">
        <v>1</v>
      </c>
      <c r="J7" s="25">
        <v>39</v>
      </c>
      <c r="K7" s="25">
        <v>0</v>
      </c>
      <c r="L7" s="25">
        <v>39</v>
      </c>
    </row>
    <row r="8" spans="2:12" ht="37.5" customHeight="1">
      <c r="B8" s="27"/>
      <c r="C8" s="28" t="s">
        <v>3</v>
      </c>
      <c r="D8" s="29"/>
      <c r="E8" s="25">
        <v>49</v>
      </c>
      <c r="F8" s="25">
        <v>1</v>
      </c>
      <c r="G8" s="25">
        <v>0</v>
      </c>
      <c r="H8" s="25">
        <v>0</v>
      </c>
      <c r="I8" s="25">
        <v>1</v>
      </c>
      <c r="J8" s="25">
        <v>14</v>
      </c>
      <c r="K8" s="25">
        <v>0</v>
      </c>
      <c r="L8" s="25">
        <v>14</v>
      </c>
    </row>
    <row r="9" spans="2:12" ht="37.5" customHeight="1">
      <c r="B9" s="27"/>
      <c r="C9" s="28" t="s">
        <v>4</v>
      </c>
      <c r="D9" s="29"/>
      <c r="E9" s="25">
        <v>57</v>
      </c>
      <c r="F9" s="25">
        <v>2</v>
      </c>
      <c r="G9" s="25">
        <v>0</v>
      </c>
      <c r="H9" s="25">
        <v>2</v>
      </c>
      <c r="I9" s="25">
        <v>4</v>
      </c>
      <c r="J9" s="25">
        <v>14</v>
      </c>
      <c r="K9" s="25">
        <v>0</v>
      </c>
      <c r="L9" s="25">
        <v>14</v>
      </c>
    </row>
    <row r="10" spans="2:12" ht="37.5" customHeight="1">
      <c r="B10" s="27"/>
      <c r="C10" s="28" t="s">
        <v>5</v>
      </c>
      <c r="D10" s="29"/>
      <c r="E10" s="25">
        <v>40</v>
      </c>
      <c r="F10" s="26">
        <v>2</v>
      </c>
      <c r="G10" s="26">
        <v>0</v>
      </c>
      <c r="H10" s="26">
        <v>0</v>
      </c>
      <c r="I10" s="26">
        <v>2</v>
      </c>
      <c r="J10" s="26">
        <v>10</v>
      </c>
      <c r="K10" s="26">
        <v>0</v>
      </c>
      <c r="L10" s="26">
        <v>10</v>
      </c>
    </row>
    <row r="11" spans="2:12" ht="37.5" customHeight="1">
      <c r="B11" s="27"/>
      <c r="C11" s="28" t="s">
        <v>113</v>
      </c>
      <c r="D11" s="29"/>
      <c r="E11" s="25">
        <v>25</v>
      </c>
      <c r="F11" s="25">
        <v>1</v>
      </c>
      <c r="G11" s="25">
        <v>0</v>
      </c>
      <c r="H11" s="25">
        <v>0</v>
      </c>
      <c r="I11" s="25">
        <v>1</v>
      </c>
      <c r="J11" s="25">
        <v>10</v>
      </c>
      <c r="K11" s="25">
        <v>0</v>
      </c>
      <c r="L11" s="25">
        <v>10</v>
      </c>
    </row>
    <row r="12" spans="2:12" ht="37.5" customHeight="1">
      <c r="B12" s="27"/>
      <c r="C12" s="28" t="s">
        <v>117</v>
      </c>
      <c r="D12" s="29"/>
      <c r="E12" s="25">
        <v>45</v>
      </c>
      <c r="F12" s="25">
        <v>3</v>
      </c>
      <c r="G12" s="25">
        <v>0</v>
      </c>
      <c r="H12" s="25">
        <v>0</v>
      </c>
      <c r="I12" s="25">
        <v>3</v>
      </c>
      <c r="J12" s="25">
        <v>26</v>
      </c>
      <c r="K12" s="25">
        <v>0</v>
      </c>
      <c r="L12" s="25">
        <v>26</v>
      </c>
    </row>
    <row r="13" spans="2:12" ht="37.5" customHeight="1">
      <c r="B13" s="27"/>
      <c r="C13" s="28" t="s">
        <v>118</v>
      </c>
      <c r="D13" s="29"/>
      <c r="E13" s="25">
        <v>29</v>
      </c>
      <c r="F13" s="25">
        <v>2</v>
      </c>
      <c r="G13" s="25">
        <v>0</v>
      </c>
      <c r="H13" s="25">
        <v>0</v>
      </c>
      <c r="I13" s="25">
        <v>2</v>
      </c>
      <c r="J13" s="25">
        <v>11</v>
      </c>
      <c r="K13" s="25">
        <v>0</v>
      </c>
      <c r="L13" s="25">
        <v>11</v>
      </c>
    </row>
    <row r="14" spans="2:12" ht="37.5" customHeight="1">
      <c r="B14" s="27"/>
      <c r="C14" s="28" t="s">
        <v>119</v>
      </c>
      <c r="D14" s="29"/>
      <c r="E14" s="25">
        <v>29</v>
      </c>
      <c r="F14" s="25">
        <v>2</v>
      </c>
      <c r="G14" s="25">
        <v>0</v>
      </c>
      <c r="H14" s="25">
        <v>0</v>
      </c>
      <c r="I14" s="25">
        <v>2</v>
      </c>
      <c r="J14" s="25">
        <v>9</v>
      </c>
      <c r="K14" s="25">
        <v>0</v>
      </c>
      <c r="L14" s="25">
        <v>9</v>
      </c>
    </row>
    <row r="15" spans="2:12" ht="37.5" customHeight="1">
      <c r="B15" s="27"/>
      <c r="C15" s="28" t="s">
        <v>120</v>
      </c>
      <c r="D15" s="29"/>
      <c r="E15" s="25">
        <v>65</v>
      </c>
      <c r="F15" s="25">
        <v>0</v>
      </c>
      <c r="G15" s="25">
        <v>0</v>
      </c>
      <c r="H15" s="25">
        <v>0</v>
      </c>
      <c r="I15" s="25">
        <v>0</v>
      </c>
      <c r="J15" s="25">
        <v>25</v>
      </c>
      <c r="K15" s="25">
        <v>0</v>
      </c>
      <c r="L15" s="25">
        <v>25</v>
      </c>
    </row>
    <row r="16" spans="2:12" ht="37.5" customHeight="1">
      <c r="B16" s="27"/>
      <c r="C16" s="28" t="s">
        <v>121</v>
      </c>
      <c r="D16" s="29"/>
      <c r="E16" s="25">
        <v>65</v>
      </c>
      <c r="F16" s="25">
        <v>2</v>
      </c>
      <c r="G16" s="25">
        <v>0</v>
      </c>
      <c r="H16" s="25">
        <v>0</v>
      </c>
      <c r="I16" s="25">
        <v>2</v>
      </c>
      <c r="J16" s="25">
        <v>44</v>
      </c>
      <c r="K16" s="25">
        <v>0</v>
      </c>
      <c r="L16" s="25">
        <v>44</v>
      </c>
    </row>
    <row r="17" spans="2:12" ht="37.5" customHeight="1">
      <c r="B17" s="27"/>
      <c r="C17" s="28" t="s">
        <v>122</v>
      </c>
      <c r="D17" s="29"/>
      <c r="E17" s="25">
        <v>31</v>
      </c>
      <c r="F17" s="25">
        <v>1</v>
      </c>
      <c r="G17" s="25">
        <v>0</v>
      </c>
      <c r="H17" s="25">
        <v>0</v>
      </c>
      <c r="I17" s="25">
        <v>1</v>
      </c>
      <c r="J17" s="25">
        <v>15</v>
      </c>
      <c r="K17" s="25">
        <v>0</v>
      </c>
      <c r="L17" s="25">
        <v>15</v>
      </c>
    </row>
    <row r="18" spans="2:12" ht="51.75" customHeight="1">
      <c r="B18" s="30"/>
      <c r="C18" s="31" t="s">
        <v>6</v>
      </c>
      <c r="D18" s="112"/>
      <c r="E18" s="32">
        <f>SUM(E5:E17)</f>
        <v>822</v>
      </c>
      <c r="F18" s="32">
        <f aca="true" t="shared" si="0" ref="F18:L18">SUM(F5:F17)</f>
        <v>21</v>
      </c>
      <c r="G18" s="32">
        <f t="shared" si="0"/>
        <v>0</v>
      </c>
      <c r="H18" s="32">
        <f t="shared" si="0"/>
        <v>2</v>
      </c>
      <c r="I18" s="32">
        <f t="shared" si="0"/>
        <v>23</v>
      </c>
      <c r="J18" s="32">
        <f t="shared" si="0"/>
        <v>264</v>
      </c>
      <c r="K18" s="32">
        <f t="shared" si="0"/>
        <v>0</v>
      </c>
      <c r="L18" s="32">
        <f t="shared" si="0"/>
        <v>264</v>
      </c>
    </row>
    <row r="19" spans="2:12" ht="37.5" customHeight="1">
      <c r="B19" s="27"/>
      <c r="C19" s="28" t="s">
        <v>7</v>
      </c>
      <c r="D19" s="29"/>
      <c r="E19" s="25">
        <v>13</v>
      </c>
      <c r="F19" s="25">
        <v>1</v>
      </c>
      <c r="G19" s="25">
        <v>0</v>
      </c>
      <c r="H19" s="25">
        <v>0</v>
      </c>
      <c r="I19" s="25">
        <v>1</v>
      </c>
      <c r="J19" s="25">
        <v>10</v>
      </c>
      <c r="K19" s="25">
        <v>0</v>
      </c>
      <c r="L19" s="25">
        <v>10</v>
      </c>
    </row>
    <row r="20" spans="2:12" ht="37.5" customHeight="1">
      <c r="B20" s="27"/>
      <c r="C20" s="28" t="s">
        <v>8</v>
      </c>
      <c r="D20" s="29"/>
      <c r="E20" s="25">
        <v>13</v>
      </c>
      <c r="F20" s="25">
        <v>0</v>
      </c>
      <c r="G20" s="25">
        <v>0</v>
      </c>
      <c r="H20" s="25">
        <v>0</v>
      </c>
      <c r="I20" s="25">
        <v>0</v>
      </c>
      <c r="J20" s="25">
        <v>6</v>
      </c>
      <c r="K20" s="25">
        <v>0</v>
      </c>
      <c r="L20" s="25">
        <v>6</v>
      </c>
    </row>
    <row r="21" spans="2:12" ht="37.5" customHeight="1">
      <c r="B21" s="27"/>
      <c r="C21" s="28" t="s">
        <v>124</v>
      </c>
      <c r="D21" s="29"/>
      <c r="E21" s="25">
        <v>13</v>
      </c>
      <c r="F21" s="25">
        <v>2</v>
      </c>
      <c r="G21" s="25">
        <v>0</v>
      </c>
      <c r="H21" s="25">
        <v>0</v>
      </c>
      <c r="I21" s="25">
        <v>2</v>
      </c>
      <c r="J21" s="25">
        <v>6</v>
      </c>
      <c r="K21" s="25">
        <v>0</v>
      </c>
      <c r="L21" s="25">
        <v>6</v>
      </c>
    </row>
    <row r="22" spans="2:12" ht="37.5" customHeight="1">
      <c r="B22" s="27"/>
      <c r="C22" s="28" t="s">
        <v>9</v>
      </c>
      <c r="D22" s="29"/>
      <c r="E22" s="25">
        <v>4</v>
      </c>
      <c r="F22" s="25">
        <v>0</v>
      </c>
      <c r="G22" s="25">
        <v>0</v>
      </c>
      <c r="H22" s="25">
        <v>0</v>
      </c>
      <c r="I22" s="25">
        <v>0</v>
      </c>
      <c r="J22" s="25">
        <v>5</v>
      </c>
      <c r="K22" s="25">
        <v>0</v>
      </c>
      <c r="L22" s="25">
        <v>5</v>
      </c>
    </row>
    <row r="23" spans="2:12" ht="37.5" customHeight="1">
      <c r="B23" s="27"/>
      <c r="C23" s="28" t="s">
        <v>10</v>
      </c>
      <c r="D23" s="29"/>
      <c r="E23" s="25">
        <v>7</v>
      </c>
      <c r="F23" s="25">
        <v>0</v>
      </c>
      <c r="G23" s="25">
        <v>0</v>
      </c>
      <c r="H23" s="25">
        <v>0</v>
      </c>
      <c r="I23" s="25">
        <v>0</v>
      </c>
      <c r="J23" s="25">
        <v>6</v>
      </c>
      <c r="K23" s="25">
        <v>0</v>
      </c>
      <c r="L23" s="25">
        <v>6</v>
      </c>
    </row>
    <row r="24" spans="2:12" ht="37.5" customHeight="1">
      <c r="B24" s="27"/>
      <c r="C24" s="28" t="s">
        <v>11</v>
      </c>
      <c r="D24" s="29"/>
      <c r="E24" s="25">
        <v>6</v>
      </c>
      <c r="F24" s="25">
        <v>0</v>
      </c>
      <c r="G24" s="25">
        <v>0</v>
      </c>
      <c r="H24" s="25">
        <v>0</v>
      </c>
      <c r="I24" s="25">
        <v>0</v>
      </c>
      <c r="J24" s="25">
        <v>4</v>
      </c>
      <c r="K24" s="25">
        <v>0</v>
      </c>
      <c r="L24" s="25">
        <v>4</v>
      </c>
    </row>
    <row r="25" spans="2:12" ht="51.75" customHeight="1">
      <c r="B25" s="30"/>
      <c r="C25" s="33" t="s">
        <v>147</v>
      </c>
      <c r="D25" s="34"/>
      <c r="E25" s="32">
        <f>SUM(E19:E24)</f>
        <v>56</v>
      </c>
      <c r="F25" s="32">
        <f aca="true" t="shared" si="1" ref="F25:L25">SUM(F19:F24)</f>
        <v>3</v>
      </c>
      <c r="G25" s="32">
        <f t="shared" si="1"/>
        <v>0</v>
      </c>
      <c r="H25" s="32">
        <f t="shared" si="1"/>
        <v>0</v>
      </c>
      <c r="I25" s="32">
        <f t="shared" si="1"/>
        <v>3</v>
      </c>
      <c r="J25" s="32">
        <f t="shared" si="1"/>
        <v>37</v>
      </c>
      <c r="K25" s="32">
        <f t="shared" si="1"/>
        <v>0</v>
      </c>
      <c r="L25" s="32">
        <f t="shared" si="1"/>
        <v>37</v>
      </c>
    </row>
    <row r="26" spans="2:12" ht="51.75" customHeight="1" thickBot="1">
      <c r="B26" s="36"/>
      <c r="C26" s="37" t="s">
        <v>148</v>
      </c>
      <c r="D26" s="114"/>
      <c r="E26" s="38">
        <f>SUM(E25,E18)</f>
        <v>878</v>
      </c>
      <c r="F26" s="38">
        <f aca="true" t="shared" si="2" ref="F26:L26">SUM(F25,F18)</f>
        <v>24</v>
      </c>
      <c r="G26" s="38">
        <f t="shared" si="2"/>
        <v>0</v>
      </c>
      <c r="H26" s="38">
        <f t="shared" si="2"/>
        <v>2</v>
      </c>
      <c r="I26" s="38">
        <f t="shared" si="2"/>
        <v>26</v>
      </c>
      <c r="J26" s="38">
        <f t="shared" si="2"/>
        <v>301</v>
      </c>
      <c r="K26" s="38">
        <f t="shared" si="2"/>
        <v>0</v>
      </c>
      <c r="L26" s="38">
        <f t="shared" si="2"/>
        <v>301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5">
    <mergeCell ref="F2:I2"/>
    <mergeCell ref="J3:L3"/>
    <mergeCell ref="E3:E4"/>
    <mergeCell ref="F3:H3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26"/>
  <sheetViews>
    <sheetView zoomScale="75" zoomScaleNormal="75" zoomScalePageLayoutView="0" workbookViewId="0" topLeftCell="A1">
      <selection activeCell="C1" sqref="C1"/>
    </sheetView>
  </sheetViews>
  <sheetFormatPr defaultColWidth="9.375" defaultRowHeight="13.5"/>
  <cols>
    <col min="1" max="1" width="1.87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2:10" s="13" customFormat="1" ht="33.75" customHeight="1" thickBot="1">
      <c r="B1" s="15"/>
      <c r="C1" s="42"/>
      <c r="D1" s="43"/>
      <c r="E1" s="42"/>
      <c r="F1" s="42"/>
      <c r="G1" s="42"/>
      <c r="H1" s="42"/>
      <c r="I1" s="42"/>
      <c r="J1" s="43"/>
    </row>
    <row r="2" spans="2:10" s="13" customFormat="1" ht="22.5" customHeight="1">
      <c r="B2" s="45"/>
      <c r="C2" s="66" t="s">
        <v>151</v>
      </c>
      <c r="D2" s="76"/>
      <c r="E2" s="131" t="s">
        <v>152</v>
      </c>
      <c r="F2" s="139"/>
      <c r="G2" s="10"/>
      <c r="H2" s="10" t="s">
        <v>153</v>
      </c>
      <c r="I2" s="67"/>
      <c r="J2" s="81" t="s">
        <v>65</v>
      </c>
    </row>
    <row r="3" spans="2:10" s="13" customFormat="1" ht="22.5" customHeight="1">
      <c r="B3" s="134" t="s">
        <v>60</v>
      </c>
      <c r="C3" s="135"/>
      <c r="D3" s="136"/>
      <c r="E3" s="116" t="s">
        <v>63</v>
      </c>
      <c r="F3" s="117"/>
      <c r="G3" s="117"/>
      <c r="H3" s="118"/>
      <c r="I3" s="137" t="s">
        <v>135</v>
      </c>
      <c r="J3" s="82" t="s">
        <v>66</v>
      </c>
    </row>
    <row r="4" spans="2:10" s="13" customFormat="1" ht="54" customHeight="1">
      <c r="B4" s="78" t="s">
        <v>59</v>
      </c>
      <c r="C4" s="21" t="s">
        <v>132</v>
      </c>
      <c r="D4" s="21" t="s">
        <v>40</v>
      </c>
      <c r="E4" s="20" t="s">
        <v>61</v>
      </c>
      <c r="F4" s="20" t="s">
        <v>62</v>
      </c>
      <c r="G4" s="21" t="s">
        <v>132</v>
      </c>
      <c r="H4" s="21" t="s">
        <v>40</v>
      </c>
      <c r="I4" s="138"/>
      <c r="J4" s="83" t="s">
        <v>64</v>
      </c>
    </row>
    <row r="5" spans="2:10" ht="37.5" customHeight="1">
      <c r="B5" s="26">
        <v>2</v>
      </c>
      <c r="C5" s="26">
        <v>0</v>
      </c>
      <c r="D5" s="25">
        <v>2</v>
      </c>
      <c r="E5" s="25">
        <v>1</v>
      </c>
      <c r="F5" s="25">
        <v>0</v>
      </c>
      <c r="G5" s="25">
        <v>0</v>
      </c>
      <c r="H5" s="69">
        <v>1</v>
      </c>
      <c r="I5" s="52">
        <v>30</v>
      </c>
      <c r="J5" s="84">
        <v>13</v>
      </c>
    </row>
    <row r="6" spans="2:10" ht="37.5" customHeight="1">
      <c r="B6" s="26">
        <v>2</v>
      </c>
      <c r="C6" s="26">
        <v>0</v>
      </c>
      <c r="D6" s="25">
        <v>2</v>
      </c>
      <c r="E6" s="25">
        <v>0</v>
      </c>
      <c r="F6" s="25">
        <v>0</v>
      </c>
      <c r="G6" s="25">
        <v>0</v>
      </c>
      <c r="H6" s="69">
        <v>0</v>
      </c>
      <c r="I6" s="51">
        <v>22</v>
      </c>
      <c r="J6" s="55">
        <v>3</v>
      </c>
    </row>
    <row r="7" spans="2:10" ht="37.5" customHeight="1">
      <c r="B7" s="26">
        <v>9</v>
      </c>
      <c r="C7" s="26">
        <v>0</v>
      </c>
      <c r="D7" s="25">
        <v>9</v>
      </c>
      <c r="E7" s="25">
        <v>0</v>
      </c>
      <c r="F7" s="25">
        <v>0</v>
      </c>
      <c r="G7" s="25">
        <v>0</v>
      </c>
      <c r="H7" s="69">
        <v>0</v>
      </c>
      <c r="I7" s="51">
        <v>48</v>
      </c>
      <c r="J7" s="55">
        <v>13</v>
      </c>
    </row>
    <row r="8" spans="2:10" ht="37.5" customHeight="1">
      <c r="B8" s="26">
        <v>1</v>
      </c>
      <c r="C8" s="26">
        <v>0</v>
      </c>
      <c r="D8" s="26">
        <v>1</v>
      </c>
      <c r="E8" s="25">
        <v>0</v>
      </c>
      <c r="F8" s="25">
        <v>0</v>
      </c>
      <c r="G8" s="25">
        <v>0</v>
      </c>
      <c r="H8" s="69">
        <v>0</v>
      </c>
      <c r="I8" s="51">
        <v>15</v>
      </c>
      <c r="J8" s="55">
        <v>4</v>
      </c>
    </row>
    <row r="9" spans="2:10" ht="37.5" customHeight="1">
      <c r="B9" s="26">
        <v>0</v>
      </c>
      <c r="C9" s="26">
        <v>0</v>
      </c>
      <c r="D9" s="26">
        <v>0</v>
      </c>
      <c r="E9" s="25">
        <v>1</v>
      </c>
      <c r="F9" s="25">
        <v>0</v>
      </c>
      <c r="G9" s="25">
        <v>0</v>
      </c>
      <c r="H9" s="69">
        <v>1</v>
      </c>
      <c r="I9" s="51">
        <v>15</v>
      </c>
      <c r="J9" s="55">
        <v>7</v>
      </c>
    </row>
    <row r="10" spans="2:10" ht="37.5" customHeight="1">
      <c r="B10" s="26">
        <v>0</v>
      </c>
      <c r="C10" s="26">
        <v>0</v>
      </c>
      <c r="D10" s="26">
        <v>0</v>
      </c>
      <c r="E10" s="26">
        <v>0</v>
      </c>
      <c r="F10" s="25">
        <v>0</v>
      </c>
      <c r="G10" s="25">
        <v>0</v>
      </c>
      <c r="H10" s="69">
        <v>0</v>
      </c>
      <c r="I10" s="51">
        <v>10</v>
      </c>
      <c r="J10" s="55">
        <v>4</v>
      </c>
    </row>
    <row r="11" spans="2:10" ht="37.5" customHeight="1">
      <c r="B11" s="26">
        <v>2</v>
      </c>
      <c r="C11" s="26">
        <v>0</v>
      </c>
      <c r="D11" s="69">
        <v>2</v>
      </c>
      <c r="E11" s="51">
        <v>0</v>
      </c>
      <c r="F11" s="26">
        <v>0</v>
      </c>
      <c r="G11" s="25">
        <v>0</v>
      </c>
      <c r="H11" s="69">
        <v>0</v>
      </c>
      <c r="I11" s="51">
        <v>12</v>
      </c>
      <c r="J11" s="55">
        <v>4</v>
      </c>
    </row>
    <row r="12" spans="2:10" ht="37.5" customHeight="1">
      <c r="B12" s="26">
        <v>4</v>
      </c>
      <c r="C12" s="26">
        <v>0</v>
      </c>
      <c r="D12" s="69">
        <v>4</v>
      </c>
      <c r="E12" s="51">
        <v>0</v>
      </c>
      <c r="F12" s="26">
        <v>0</v>
      </c>
      <c r="G12" s="25">
        <v>0</v>
      </c>
      <c r="H12" s="69">
        <v>0</v>
      </c>
      <c r="I12" s="51">
        <v>30</v>
      </c>
      <c r="J12" s="55">
        <v>5</v>
      </c>
    </row>
    <row r="13" spans="2:10" ht="37.5" customHeight="1">
      <c r="B13" s="26">
        <v>0</v>
      </c>
      <c r="C13" s="26">
        <v>0</v>
      </c>
      <c r="D13" s="69">
        <v>0</v>
      </c>
      <c r="E13" s="51">
        <v>0</v>
      </c>
      <c r="F13" s="26">
        <v>0</v>
      </c>
      <c r="G13" s="25">
        <v>0</v>
      </c>
      <c r="H13" s="69">
        <v>0</v>
      </c>
      <c r="I13" s="51">
        <v>11</v>
      </c>
      <c r="J13" s="55">
        <v>1</v>
      </c>
    </row>
    <row r="14" spans="2:10" ht="37.5" customHeight="1">
      <c r="B14" s="26">
        <v>1</v>
      </c>
      <c r="C14" s="26">
        <v>0</v>
      </c>
      <c r="D14" s="69">
        <v>1</v>
      </c>
      <c r="E14" s="51">
        <v>0</v>
      </c>
      <c r="F14" s="26">
        <v>0</v>
      </c>
      <c r="G14" s="25">
        <v>0</v>
      </c>
      <c r="H14" s="69">
        <v>0</v>
      </c>
      <c r="I14" s="51">
        <v>10</v>
      </c>
      <c r="J14" s="55">
        <v>4</v>
      </c>
    </row>
    <row r="15" spans="2:10" ht="37.5" customHeight="1">
      <c r="B15" s="26">
        <v>7</v>
      </c>
      <c r="C15" s="26">
        <v>0</v>
      </c>
      <c r="D15" s="69">
        <v>7</v>
      </c>
      <c r="E15" s="51">
        <v>0</v>
      </c>
      <c r="F15" s="26">
        <v>0</v>
      </c>
      <c r="G15" s="25">
        <v>0</v>
      </c>
      <c r="H15" s="69">
        <v>0</v>
      </c>
      <c r="I15" s="51">
        <v>32</v>
      </c>
      <c r="J15" s="55">
        <v>7</v>
      </c>
    </row>
    <row r="16" spans="2:10" ht="37.5" customHeight="1">
      <c r="B16" s="26">
        <v>3</v>
      </c>
      <c r="C16" s="26">
        <v>0</v>
      </c>
      <c r="D16" s="69">
        <v>3</v>
      </c>
      <c r="E16" s="51">
        <v>0</v>
      </c>
      <c r="F16" s="26">
        <v>0</v>
      </c>
      <c r="G16" s="25">
        <v>0</v>
      </c>
      <c r="H16" s="69">
        <v>0</v>
      </c>
      <c r="I16" s="51">
        <v>47</v>
      </c>
      <c r="J16" s="55">
        <v>7</v>
      </c>
    </row>
    <row r="17" spans="2:10" ht="37.5" customHeight="1">
      <c r="B17" s="26">
        <v>9</v>
      </c>
      <c r="C17" s="26">
        <v>0</v>
      </c>
      <c r="D17" s="69">
        <v>9</v>
      </c>
      <c r="E17" s="51">
        <v>0</v>
      </c>
      <c r="F17" s="26">
        <v>0</v>
      </c>
      <c r="G17" s="25">
        <v>0</v>
      </c>
      <c r="H17" s="69">
        <v>0</v>
      </c>
      <c r="I17" s="56">
        <v>24</v>
      </c>
      <c r="J17" s="85">
        <v>5</v>
      </c>
    </row>
    <row r="18" spans="2:11" ht="51.75" customHeight="1">
      <c r="B18" s="32">
        <f>SUM(B5:B17)</f>
        <v>40</v>
      </c>
      <c r="C18" s="32">
        <f aca="true" t="shared" si="0" ref="C18:J18">SUM(C5:C17)</f>
        <v>0</v>
      </c>
      <c r="D18" s="32">
        <f t="shared" si="0"/>
        <v>40</v>
      </c>
      <c r="E18" s="32">
        <f t="shared" si="0"/>
        <v>2</v>
      </c>
      <c r="F18" s="32">
        <f t="shared" si="0"/>
        <v>0</v>
      </c>
      <c r="G18" s="32">
        <f t="shared" si="0"/>
        <v>0</v>
      </c>
      <c r="H18" s="32">
        <f t="shared" si="0"/>
        <v>2</v>
      </c>
      <c r="I18" s="32">
        <f t="shared" si="0"/>
        <v>306</v>
      </c>
      <c r="J18" s="61">
        <f t="shared" si="0"/>
        <v>77</v>
      </c>
      <c r="K18" s="27"/>
    </row>
    <row r="19" spans="2:10" ht="37.5" customHeight="1">
      <c r="B19" s="26">
        <v>1</v>
      </c>
      <c r="C19" s="26">
        <v>0</v>
      </c>
      <c r="D19" s="69">
        <v>1</v>
      </c>
      <c r="E19" s="51">
        <v>0</v>
      </c>
      <c r="F19" s="26">
        <v>0</v>
      </c>
      <c r="G19" s="25">
        <v>0</v>
      </c>
      <c r="H19" s="25">
        <v>0</v>
      </c>
      <c r="I19" s="25">
        <v>11</v>
      </c>
      <c r="J19" s="54">
        <v>2</v>
      </c>
    </row>
    <row r="20" spans="2:10" ht="37.5" customHeight="1">
      <c r="B20" s="26">
        <v>0</v>
      </c>
      <c r="C20" s="26">
        <v>0</v>
      </c>
      <c r="D20" s="69">
        <v>0</v>
      </c>
      <c r="E20" s="51">
        <v>0</v>
      </c>
      <c r="F20" s="26">
        <v>0</v>
      </c>
      <c r="G20" s="25">
        <v>0</v>
      </c>
      <c r="H20" s="25">
        <v>0</v>
      </c>
      <c r="I20" s="25">
        <v>6</v>
      </c>
      <c r="J20" s="54">
        <v>2</v>
      </c>
    </row>
    <row r="21" spans="2:10" ht="37.5" customHeight="1">
      <c r="B21" s="26">
        <v>1</v>
      </c>
      <c r="C21" s="26">
        <v>0</v>
      </c>
      <c r="D21" s="69">
        <v>1</v>
      </c>
      <c r="E21" s="51">
        <v>0</v>
      </c>
      <c r="F21" s="26">
        <v>0</v>
      </c>
      <c r="G21" s="25">
        <v>0</v>
      </c>
      <c r="H21" s="25">
        <v>0</v>
      </c>
      <c r="I21" s="25">
        <v>7</v>
      </c>
      <c r="J21" s="54">
        <v>0</v>
      </c>
    </row>
    <row r="22" spans="2:10" ht="37.5" customHeight="1">
      <c r="B22" s="26">
        <v>0</v>
      </c>
      <c r="C22" s="26">
        <v>0</v>
      </c>
      <c r="D22" s="69">
        <v>0</v>
      </c>
      <c r="E22" s="51">
        <v>0</v>
      </c>
      <c r="F22" s="26">
        <v>0</v>
      </c>
      <c r="G22" s="25">
        <v>0</v>
      </c>
      <c r="H22" s="25">
        <v>0</v>
      </c>
      <c r="I22" s="25">
        <v>5</v>
      </c>
      <c r="J22" s="54">
        <v>0</v>
      </c>
    </row>
    <row r="23" spans="2:10" ht="37.5" customHeight="1">
      <c r="B23" s="26">
        <v>0</v>
      </c>
      <c r="C23" s="26">
        <v>0</v>
      </c>
      <c r="D23" s="69">
        <v>0</v>
      </c>
      <c r="E23" s="51">
        <v>0</v>
      </c>
      <c r="F23" s="26">
        <v>0</v>
      </c>
      <c r="G23" s="25">
        <v>0</v>
      </c>
      <c r="H23" s="25">
        <v>0</v>
      </c>
      <c r="I23" s="25">
        <v>6</v>
      </c>
      <c r="J23" s="54">
        <v>1</v>
      </c>
    </row>
    <row r="24" spans="2:10" ht="37.5" customHeight="1">
      <c r="B24" s="26">
        <v>3</v>
      </c>
      <c r="C24" s="26">
        <v>0</v>
      </c>
      <c r="D24" s="69">
        <v>3</v>
      </c>
      <c r="E24" s="51">
        <v>0</v>
      </c>
      <c r="F24" s="26">
        <v>0</v>
      </c>
      <c r="G24" s="25">
        <v>0</v>
      </c>
      <c r="H24" s="25">
        <v>0</v>
      </c>
      <c r="I24" s="25">
        <v>7</v>
      </c>
      <c r="J24" s="54">
        <v>1</v>
      </c>
    </row>
    <row r="25" spans="2:10" ht="51.75" customHeight="1">
      <c r="B25" s="32">
        <f>SUM(B19:B24)</f>
        <v>5</v>
      </c>
      <c r="C25" s="32">
        <f aca="true" t="shared" si="1" ref="C25:I25">SUM(C19:C24)</f>
        <v>0</v>
      </c>
      <c r="D25" s="32">
        <f t="shared" si="1"/>
        <v>5</v>
      </c>
      <c r="E25" s="32">
        <f t="shared" si="1"/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42</v>
      </c>
      <c r="J25" s="62">
        <f>SUM(J19:J24)</f>
        <v>6</v>
      </c>
    </row>
    <row r="26" spans="2:10" ht="51.75" customHeight="1" thickBot="1">
      <c r="B26" s="38">
        <f>SUM(B25,B18)</f>
        <v>45</v>
      </c>
      <c r="C26" s="38">
        <f aca="true" t="shared" si="2" ref="C26:I26">SUM(C25,C18)</f>
        <v>0</v>
      </c>
      <c r="D26" s="38">
        <f t="shared" si="2"/>
        <v>45</v>
      </c>
      <c r="E26" s="38">
        <f t="shared" si="2"/>
        <v>2</v>
      </c>
      <c r="F26" s="38">
        <f t="shared" si="2"/>
        <v>0</v>
      </c>
      <c r="G26" s="38">
        <f t="shared" si="2"/>
        <v>0</v>
      </c>
      <c r="H26" s="38">
        <f t="shared" si="2"/>
        <v>2</v>
      </c>
      <c r="I26" s="38">
        <f t="shared" si="2"/>
        <v>348</v>
      </c>
      <c r="J26" s="64">
        <f>SUM(J25,J18)</f>
        <v>83</v>
      </c>
    </row>
    <row r="27" ht="20.25" customHeight="1"/>
  </sheetData>
  <sheetProtection/>
  <mergeCells count="4">
    <mergeCell ref="B3:D3"/>
    <mergeCell ref="E3:H3"/>
    <mergeCell ref="I3:I4"/>
    <mergeCell ref="E2:F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29"/>
  <sheetViews>
    <sheetView zoomScale="75" zoomScaleNormal="75" zoomScalePageLayoutView="0" workbookViewId="0" topLeftCell="A1">
      <selection activeCell="E1" sqref="E1"/>
    </sheetView>
  </sheetViews>
  <sheetFormatPr defaultColWidth="9.375" defaultRowHeight="13.5"/>
  <cols>
    <col min="1" max="2" width="1.4921875" style="6" customWidth="1"/>
    <col min="3" max="3" width="15.125" style="6" customWidth="1"/>
    <col min="4" max="4" width="1.4921875" style="6" customWidth="1"/>
    <col min="5" max="5" width="11.50390625" style="6" customWidth="1"/>
    <col min="6" max="6" width="11.50390625" style="49" customWidth="1"/>
    <col min="7" max="10" width="11.50390625" style="6" customWidth="1"/>
    <col min="11" max="12" width="11.50390625" style="49" customWidth="1"/>
    <col min="13" max="16384" width="9.375" style="6" customWidth="1"/>
  </cols>
  <sheetData>
    <row r="1" spans="2:12" s="13" customFormat="1" ht="33.75" customHeight="1" thickBot="1">
      <c r="B1" s="6"/>
      <c r="C1" s="15"/>
      <c r="D1" s="15"/>
      <c r="E1" s="42"/>
      <c r="F1" s="43"/>
      <c r="G1" s="42"/>
      <c r="H1" s="42"/>
      <c r="I1" s="42"/>
      <c r="J1" s="42"/>
      <c r="K1" s="43"/>
      <c r="L1" s="43"/>
    </row>
    <row r="2" spans="2:12" s="13" customFormat="1" ht="22.5" customHeight="1">
      <c r="B2" s="44"/>
      <c r="C2" s="8" t="s">
        <v>21</v>
      </c>
      <c r="D2" s="9"/>
      <c r="E2" s="130" t="s">
        <v>68</v>
      </c>
      <c r="F2" s="131"/>
      <c r="G2" s="131"/>
      <c r="H2" s="131"/>
      <c r="I2" s="132"/>
      <c r="J2" s="130" t="s">
        <v>71</v>
      </c>
      <c r="K2" s="131"/>
      <c r="L2" s="131"/>
    </row>
    <row r="3" spans="2:12" s="13" customFormat="1" ht="22.5" customHeight="1">
      <c r="B3" s="14"/>
      <c r="C3" s="15"/>
      <c r="D3" s="16"/>
      <c r="E3" s="116" t="s">
        <v>67</v>
      </c>
      <c r="F3" s="117"/>
      <c r="G3" s="118"/>
      <c r="H3" s="119" t="s">
        <v>70</v>
      </c>
      <c r="I3" s="119" t="s">
        <v>69</v>
      </c>
      <c r="J3" s="116" t="s">
        <v>72</v>
      </c>
      <c r="K3" s="117"/>
      <c r="L3" s="117"/>
    </row>
    <row r="4" spans="2:12" s="13" customFormat="1" ht="54" customHeight="1">
      <c r="B4" s="17"/>
      <c r="C4" s="18" t="s">
        <v>159</v>
      </c>
      <c r="D4" s="19"/>
      <c r="E4" s="20" t="s">
        <v>136</v>
      </c>
      <c r="F4" s="21" t="s">
        <v>132</v>
      </c>
      <c r="G4" s="80" t="s">
        <v>40</v>
      </c>
      <c r="H4" s="133"/>
      <c r="I4" s="140"/>
      <c r="J4" s="21" t="s">
        <v>73</v>
      </c>
      <c r="K4" s="21" t="s">
        <v>74</v>
      </c>
      <c r="L4" s="21" t="s">
        <v>137</v>
      </c>
    </row>
    <row r="5" spans="2:12" ht="37.5" customHeight="1">
      <c r="B5" s="22"/>
      <c r="C5" s="23" t="s">
        <v>0</v>
      </c>
      <c r="D5" s="24"/>
      <c r="E5" s="25">
        <v>0</v>
      </c>
      <c r="F5" s="69">
        <v>0</v>
      </c>
      <c r="G5" s="70">
        <v>13</v>
      </c>
      <c r="H5" s="69">
        <v>9</v>
      </c>
      <c r="I5" s="70">
        <v>22</v>
      </c>
      <c r="J5" s="25">
        <v>88</v>
      </c>
      <c r="K5" s="25">
        <v>12</v>
      </c>
      <c r="L5" s="25">
        <v>0</v>
      </c>
    </row>
    <row r="6" spans="2:12" ht="37.5" customHeight="1">
      <c r="B6" s="27"/>
      <c r="C6" s="28" t="s">
        <v>1</v>
      </c>
      <c r="D6" s="29"/>
      <c r="E6" s="25">
        <v>2</v>
      </c>
      <c r="F6" s="69">
        <v>0</v>
      </c>
      <c r="G6" s="26">
        <v>5</v>
      </c>
      <c r="H6" s="69">
        <v>7</v>
      </c>
      <c r="I6" s="26">
        <v>12</v>
      </c>
      <c r="J6" s="25">
        <v>22</v>
      </c>
      <c r="K6" s="25">
        <v>0</v>
      </c>
      <c r="L6" s="25">
        <v>0</v>
      </c>
    </row>
    <row r="7" spans="2:12" ht="37.5" customHeight="1">
      <c r="B7" s="27"/>
      <c r="C7" s="28" t="s">
        <v>2</v>
      </c>
      <c r="D7" s="29"/>
      <c r="E7" s="25">
        <v>0</v>
      </c>
      <c r="F7" s="69">
        <v>0</v>
      </c>
      <c r="G7" s="26">
        <v>13</v>
      </c>
      <c r="H7" s="69">
        <v>15</v>
      </c>
      <c r="I7" s="26">
        <v>28</v>
      </c>
      <c r="J7" s="25">
        <v>40</v>
      </c>
      <c r="K7" s="25">
        <v>4</v>
      </c>
      <c r="L7" s="25">
        <v>0</v>
      </c>
    </row>
    <row r="8" spans="2:12" ht="37.5" customHeight="1">
      <c r="B8" s="27"/>
      <c r="C8" s="28" t="s">
        <v>3</v>
      </c>
      <c r="D8" s="29"/>
      <c r="E8" s="25">
        <v>0</v>
      </c>
      <c r="F8" s="69">
        <v>0</v>
      </c>
      <c r="G8" s="26">
        <v>4</v>
      </c>
      <c r="H8" s="69">
        <v>3</v>
      </c>
      <c r="I8" s="26">
        <v>7</v>
      </c>
      <c r="J8" s="25">
        <v>10</v>
      </c>
      <c r="K8" s="25">
        <v>1</v>
      </c>
      <c r="L8" s="25">
        <v>0</v>
      </c>
    </row>
    <row r="9" spans="2:12" ht="37.5" customHeight="1">
      <c r="B9" s="27"/>
      <c r="C9" s="28" t="s">
        <v>4</v>
      </c>
      <c r="D9" s="29"/>
      <c r="E9" s="25">
        <v>2</v>
      </c>
      <c r="F9" s="69">
        <v>0</v>
      </c>
      <c r="G9" s="26">
        <v>9</v>
      </c>
      <c r="H9" s="69">
        <v>2</v>
      </c>
      <c r="I9" s="26">
        <v>11</v>
      </c>
      <c r="J9" s="25">
        <v>42</v>
      </c>
      <c r="K9" s="25">
        <v>1</v>
      </c>
      <c r="L9" s="25">
        <v>0</v>
      </c>
    </row>
    <row r="10" spans="2:12" ht="37.5" customHeight="1">
      <c r="B10" s="27"/>
      <c r="C10" s="28" t="s">
        <v>5</v>
      </c>
      <c r="D10" s="29"/>
      <c r="E10" s="26">
        <v>0</v>
      </c>
      <c r="F10" s="69">
        <v>0</v>
      </c>
      <c r="G10" s="26">
        <v>4</v>
      </c>
      <c r="H10" s="69">
        <v>1</v>
      </c>
      <c r="I10" s="26">
        <v>5</v>
      </c>
      <c r="J10" s="25">
        <v>22</v>
      </c>
      <c r="K10" s="26">
        <v>0</v>
      </c>
      <c r="L10" s="26">
        <v>0</v>
      </c>
    </row>
    <row r="11" spans="2:12" ht="37.5" customHeight="1">
      <c r="B11" s="27"/>
      <c r="C11" s="28" t="s">
        <v>113</v>
      </c>
      <c r="D11" s="29"/>
      <c r="E11" s="25">
        <v>0</v>
      </c>
      <c r="F11" s="69">
        <v>0</v>
      </c>
      <c r="G11" s="26">
        <v>4</v>
      </c>
      <c r="H11" s="69">
        <v>5</v>
      </c>
      <c r="I11" s="26">
        <v>9</v>
      </c>
      <c r="J11" s="25">
        <v>12</v>
      </c>
      <c r="K11" s="25">
        <v>0</v>
      </c>
      <c r="L11" s="25">
        <v>0</v>
      </c>
    </row>
    <row r="12" spans="2:12" ht="37.5" customHeight="1">
      <c r="B12" s="27"/>
      <c r="C12" s="28" t="s">
        <v>117</v>
      </c>
      <c r="D12" s="29"/>
      <c r="E12" s="25">
        <v>0</v>
      </c>
      <c r="F12" s="69">
        <v>0</v>
      </c>
      <c r="G12" s="26">
        <v>5</v>
      </c>
      <c r="H12" s="69">
        <v>6</v>
      </c>
      <c r="I12" s="26">
        <v>11</v>
      </c>
      <c r="J12" s="25">
        <v>23</v>
      </c>
      <c r="K12" s="25">
        <v>2</v>
      </c>
      <c r="L12" s="25">
        <v>0</v>
      </c>
    </row>
    <row r="13" spans="2:12" ht="37.5" customHeight="1">
      <c r="B13" s="27"/>
      <c r="C13" s="28" t="s">
        <v>118</v>
      </c>
      <c r="D13" s="29"/>
      <c r="E13" s="25">
        <v>0</v>
      </c>
      <c r="F13" s="69">
        <v>0</v>
      </c>
      <c r="G13" s="26">
        <v>1</v>
      </c>
      <c r="H13" s="69">
        <v>3</v>
      </c>
      <c r="I13" s="26">
        <v>4</v>
      </c>
      <c r="J13" s="25">
        <v>11</v>
      </c>
      <c r="K13" s="25">
        <v>3</v>
      </c>
      <c r="L13" s="25">
        <v>0</v>
      </c>
    </row>
    <row r="14" spans="2:12" ht="37.5" customHeight="1">
      <c r="B14" s="27"/>
      <c r="C14" s="28" t="s">
        <v>119</v>
      </c>
      <c r="D14" s="29"/>
      <c r="E14" s="25">
        <v>0</v>
      </c>
      <c r="F14" s="69">
        <v>0</v>
      </c>
      <c r="G14" s="26">
        <v>4</v>
      </c>
      <c r="H14" s="69">
        <v>1</v>
      </c>
      <c r="I14" s="26">
        <v>5</v>
      </c>
      <c r="J14" s="25">
        <v>14</v>
      </c>
      <c r="K14" s="25">
        <v>0</v>
      </c>
      <c r="L14" s="25">
        <v>0</v>
      </c>
    </row>
    <row r="15" spans="2:12" ht="37.5" customHeight="1">
      <c r="B15" s="27"/>
      <c r="C15" s="28" t="s">
        <v>120</v>
      </c>
      <c r="D15" s="29"/>
      <c r="E15" s="25">
        <v>0</v>
      </c>
      <c r="F15" s="69">
        <v>0</v>
      </c>
      <c r="G15" s="26">
        <v>7</v>
      </c>
      <c r="H15" s="69">
        <v>6</v>
      </c>
      <c r="I15" s="26">
        <v>13</v>
      </c>
      <c r="J15" s="25">
        <v>21</v>
      </c>
      <c r="K15" s="25">
        <v>0</v>
      </c>
      <c r="L15" s="25">
        <v>0</v>
      </c>
    </row>
    <row r="16" spans="2:12" ht="37.5" customHeight="1">
      <c r="B16" s="27"/>
      <c r="C16" s="28" t="s">
        <v>121</v>
      </c>
      <c r="D16" s="29"/>
      <c r="E16" s="25">
        <v>0</v>
      </c>
      <c r="F16" s="69">
        <v>0</v>
      </c>
      <c r="G16" s="26">
        <v>7</v>
      </c>
      <c r="H16" s="69">
        <v>7</v>
      </c>
      <c r="I16" s="26">
        <v>14</v>
      </c>
      <c r="J16" s="25">
        <v>43</v>
      </c>
      <c r="K16" s="25">
        <v>0</v>
      </c>
      <c r="L16" s="25">
        <v>0</v>
      </c>
    </row>
    <row r="17" spans="2:12" ht="37.5" customHeight="1">
      <c r="B17" s="27"/>
      <c r="C17" s="28" t="s">
        <v>122</v>
      </c>
      <c r="D17" s="29"/>
      <c r="E17" s="25">
        <v>0</v>
      </c>
      <c r="F17" s="69">
        <v>0</v>
      </c>
      <c r="G17" s="57">
        <v>5</v>
      </c>
      <c r="H17" s="69">
        <v>3</v>
      </c>
      <c r="I17" s="57">
        <v>8</v>
      </c>
      <c r="J17" s="25">
        <v>16</v>
      </c>
      <c r="K17" s="25">
        <v>0</v>
      </c>
      <c r="L17" s="25">
        <v>0</v>
      </c>
    </row>
    <row r="18" spans="2:12" ht="51.75" customHeight="1">
      <c r="B18" s="30"/>
      <c r="C18" s="31" t="s">
        <v>6</v>
      </c>
      <c r="D18" s="112"/>
      <c r="E18" s="35">
        <f>SUM(E5:E17)</f>
        <v>4</v>
      </c>
      <c r="F18" s="35">
        <f aca="true" t="shared" si="0" ref="F18:L18">SUM(F5:F17)</f>
        <v>0</v>
      </c>
      <c r="G18" s="35">
        <f t="shared" si="0"/>
        <v>81</v>
      </c>
      <c r="H18" s="35">
        <f t="shared" si="0"/>
        <v>68</v>
      </c>
      <c r="I18" s="35">
        <f t="shared" si="0"/>
        <v>149</v>
      </c>
      <c r="J18" s="32">
        <f t="shared" si="0"/>
        <v>364</v>
      </c>
      <c r="K18" s="32">
        <f t="shared" si="0"/>
        <v>23</v>
      </c>
      <c r="L18" s="35">
        <f t="shared" si="0"/>
        <v>0</v>
      </c>
    </row>
    <row r="19" spans="2:12" ht="37.5" customHeight="1">
      <c r="B19" s="27"/>
      <c r="C19" s="28" t="s">
        <v>7</v>
      </c>
      <c r="D19" s="29"/>
      <c r="E19" s="25">
        <v>0</v>
      </c>
      <c r="F19" s="25">
        <v>0</v>
      </c>
      <c r="G19" s="25">
        <v>2</v>
      </c>
      <c r="H19" s="25">
        <v>3</v>
      </c>
      <c r="I19" s="25">
        <v>5</v>
      </c>
      <c r="J19" s="25">
        <v>8</v>
      </c>
      <c r="K19" s="25">
        <v>0</v>
      </c>
      <c r="L19" s="25">
        <v>0</v>
      </c>
    </row>
    <row r="20" spans="2:12" ht="37.5" customHeight="1">
      <c r="B20" s="27"/>
      <c r="C20" s="28" t="s">
        <v>8</v>
      </c>
      <c r="D20" s="29"/>
      <c r="E20" s="25">
        <v>0</v>
      </c>
      <c r="F20" s="25">
        <v>0</v>
      </c>
      <c r="G20" s="25">
        <v>2</v>
      </c>
      <c r="H20" s="25">
        <v>0</v>
      </c>
      <c r="I20" s="25">
        <v>2</v>
      </c>
      <c r="J20" s="25">
        <v>5</v>
      </c>
      <c r="K20" s="25">
        <v>0</v>
      </c>
      <c r="L20" s="25">
        <v>0</v>
      </c>
    </row>
    <row r="21" spans="2:12" ht="37.5" customHeight="1">
      <c r="B21" s="27"/>
      <c r="C21" s="28" t="s">
        <v>124</v>
      </c>
      <c r="D21" s="29"/>
      <c r="E21" s="25">
        <v>0</v>
      </c>
      <c r="F21" s="25">
        <v>0</v>
      </c>
      <c r="G21" s="25">
        <v>0</v>
      </c>
      <c r="H21" s="25">
        <v>2</v>
      </c>
      <c r="I21" s="25">
        <v>2</v>
      </c>
      <c r="J21" s="25">
        <v>5</v>
      </c>
      <c r="K21" s="25">
        <v>0</v>
      </c>
      <c r="L21" s="25">
        <v>0</v>
      </c>
    </row>
    <row r="22" spans="2:12" ht="37.5" customHeight="1">
      <c r="B22" s="27"/>
      <c r="C22" s="28" t="s">
        <v>9</v>
      </c>
      <c r="D22" s="29"/>
      <c r="E22" s="25">
        <v>0</v>
      </c>
      <c r="F22" s="25">
        <v>0</v>
      </c>
      <c r="G22" s="25">
        <v>0</v>
      </c>
      <c r="H22" s="25">
        <v>1</v>
      </c>
      <c r="I22" s="25">
        <v>1</v>
      </c>
      <c r="J22" s="25">
        <v>2</v>
      </c>
      <c r="K22" s="25">
        <v>0</v>
      </c>
      <c r="L22" s="25">
        <v>0</v>
      </c>
    </row>
    <row r="23" spans="2:12" ht="37.5" customHeight="1">
      <c r="B23" s="27"/>
      <c r="C23" s="28" t="s">
        <v>10</v>
      </c>
      <c r="D23" s="29"/>
      <c r="E23" s="25">
        <v>0</v>
      </c>
      <c r="F23" s="25">
        <v>0</v>
      </c>
      <c r="G23" s="25">
        <v>1</v>
      </c>
      <c r="H23" s="25">
        <v>0</v>
      </c>
      <c r="I23" s="25">
        <v>1</v>
      </c>
      <c r="J23" s="25">
        <v>5</v>
      </c>
      <c r="K23" s="25">
        <v>0</v>
      </c>
      <c r="L23" s="25">
        <v>0</v>
      </c>
    </row>
    <row r="24" spans="2:12" ht="37.5" customHeight="1">
      <c r="B24" s="27"/>
      <c r="C24" s="28" t="s">
        <v>11</v>
      </c>
      <c r="D24" s="29"/>
      <c r="E24" s="25">
        <v>0</v>
      </c>
      <c r="F24" s="25">
        <v>0</v>
      </c>
      <c r="G24" s="25">
        <v>1</v>
      </c>
      <c r="H24" s="25">
        <v>0</v>
      </c>
      <c r="I24" s="25">
        <v>1</v>
      </c>
      <c r="J24" s="25">
        <v>6</v>
      </c>
      <c r="K24" s="25">
        <v>0</v>
      </c>
      <c r="L24" s="25">
        <v>0</v>
      </c>
    </row>
    <row r="25" spans="2:12" ht="51.75" customHeight="1">
      <c r="B25" s="30"/>
      <c r="C25" s="33" t="s">
        <v>147</v>
      </c>
      <c r="D25" s="34"/>
      <c r="E25" s="60">
        <f>SUM(E19:E24)</f>
        <v>0</v>
      </c>
      <c r="F25" s="60">
        <f aca="true" t="shared" si="1" ref="F25:K25">SUM(F19:F24)</f>
        <v>0</v>
      </c>
      <c r="G25" s="60">
        <f t="shared" si="1"/>
        <v>6</v>
      </c>
      <c r="H25" s="60">
        <f t="shared" si="1"/>
        <v>6</v>
      </c>
      <c r="I25" s="60">
        <f t="shared" si="1"/>
        <v>12</v>
      </c>
      <c r="J25" s="60">
        <f t="shared" si="1"/>
        <v>31</v>
      </c>
      <c r="K25" s="60">
        <f t="shared" si="1"/>
        <v>0</v>
      </c>
      <c r="L25" s="60">
        <f>SUM(L19:L24)</f>
        <v>0</v>
      </c>
    </row>
    <row r="26" spans="2:12" ht="51.75" customHeight="1" thickBot="1">
      <c r="B26" s="36"/>
      <c r="C26" s="37" t="s">
        <v>148</v>
      </c>
      <c r="D26" s="114"/>
      <c r="E26" s="39">
        <f>SUM(E25,E18)</f>
        <v>4</v>
      </c>
      <c r="F26" s="39">
        <f aca="true" t="shared" si="2" ref="F26:K26">SUM(F25,F18)</f>
        <v>0</v>
      </c>
      <c r="G26" s="39">
        <f t="shared" si="2"/>
        <v>87</v>
      </c>
      <c r="H26" s="39">
        <f t="shared" si="2"/>
        <v>74</v>
      </c>
      <c r="I26" s="39">
        <f t="shared" si="2"/>
        <v>161</v>
      </c>
      <c r="J26" s="39">
        <f t="shared" si="2"/>
        <v>395</v>
      </c>
      <c r="K26" s="39">
        <f t="shared" si="2"/>
        <v>23</v>
      </c>
      <c r="L26" s="109">
        <f>SUM(L25,L18)</f>
        <v>0</v>
      </c>
    </row>
    <row r="27" ht="20.25" customHeight="1">
      <c r="C27" s="48"/>
    </row>
    <row r="28" ht="13.5">
      <c r="C28" s="48"/>
    </row>
    <row r="29" ht="13.5">
      <c r="C29" s="48"/>
    </row>
  </sheetData>
  <sheetProtection/>
  <mergeCells count="6">
    <mergeCell ref="E2:I2"/>
    <mergeCell ref="J3:L3"/>
    <mergeCell ref="J2:L2"/>
    <mergeCell ref="E3:G3"/>
    <mergeCell ref="I3:I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26"/>
  <sheetViews>
    <sheetView zoomScale="75" zoomScaleNormal="75" zoomScalePageLayoutView="0" workbookViewId="0" topLeftCell="A1">
      <selection activeCell="C1" sqref="C1"/>
    </sheetView>
  </sheetViews>
  <sheetFormatPr defaultColWidth="9.375" defaultRowHeight="13.5"/>
  <cols>
    <col min="1" max="1" width="1.75390625" style="6" customWidth="1"/>
    <col min="2" max="3" width="11.50390625" style="6" customWidth="1"/>
    <col min="4" max="4" width="11.50390625" style="49" customWidth="1"/>
    <col min="5" max="9" width="11.50390625" style="6" customWidth="1"/>
    <col min="10" max="10" width="11.50390625" style="49" customWidth="1"/>
    <col min="11" max="16384" width="9.375" style="6" customWidth="1"/>
  </cols>
  <sheetData>
    <row r="1" spans="2:10" s="13" customFormat="1" ht="33.75" customHeight="1" thickBot="1">
      <c r="B1" s="15"/>
      <c r="C1" s="42"/>
      <c r="D1" s="43"/>
      <c r="E1" s="42"/>
      <c r="F1" s="42"/>
      <c r="G1" s="42"/>
      <c r="H1" s="42"/>
      <c r="I1" s="42"/>
      <c r="J1" s="43"/>
    </row>
    <row r="2" spans="2:10" s="13" customFormat="1" ht="22.5" customHeight="1">
      <c r="B2" s="75"/>
      <c r="C2" s="66"/>
      <c r="D2" s="76"/>
      <c r="E2" s="66" t="s">
        <v>76</v>
      </c>
      <c r="F2" s="66"/>
      <c r="G2" s="66"/>
      <c r="H2" s="66"/>
      <c r="I2" s="66"/>
      <c r="J2" s="141" t="s">
        <v>80</v>
      </c>
    </row>
    <row r="3" spans="2:10" s="13" customFormat="1" ht="22.5" customHeight="1">
      <c r="B3" s="77"/>
      <c r="C3" s="119" t="s">
        <v>75</v>
      </c>
      <c r="D3" s="116" t="s">
        <v>77</v>
      </c>
      <c r="E3" s="117"/>
      <c r="F3" s="118"/>
      <c r="G3" s="119" t="s">
        <v>160</v>
      </c>
      <c r="H3" s="119" t="s">
        <v>154</v>
      </c>
      <c r="I3" s="119" t="s">
        <v>79</v>
      </c>
      <c r="J3" s="142"/>
    </row>
    <row r="4" spans="2:10" s="13" customFormat="1" ht="54" customHeight="1">
      <c r="B4" s="78" t="s">
        <v>40</v>
      </c>
      <c r="C4" s="120"/>
      <c r="D4" s="21" t="s">
        <v>138</v>
      </c>
      <c r="E4" s="20" t="s">
        <v>78</v>
      </c>
      <c r="F4" s="20" t="s">
        <v>39</v>
      </c>
      <c r="G4" s="120"/>
      <c r="H4" s="120"/>
      <c r="I4" s="120"/>
      <c r="J4" s="143"/>
    </row>
    <row r="5" spans="2:10" ht="37.5" customHeight="1">
      <c r="B5" s="26">
        <v>100</v>
      </c>
      <c r="C5" s="26">
        <v>64</v>
      </c>
      <c r="D5" s="25">
        <v>40</v>
      </c>
      <c r="E5" s="25">
        <v>14</v>
      </c>
      <c r="F5" s="25">
        <v>54</v>
      </c>
      <c r="G5" s="25">
        <v>0</v>
      </c>
      <c r="H5" s="25">
        <v>0</v>
      </c>
      <c r="I5" s="25">
        <v>218</v>
      </c>
      <c r="J5" s="79">
        <v>1353</v>
      </c>
    </row>
    <row r="6" spans="2:10" ht="37.5" customHeight="1">
      <c r="B6" s="26">
        <v>22</v>
      </c>
      <c r="C6" s="26">
        <v>16</v>
      </c>
      <c r="D6" s="25">
        <v>21</v>
      </c>
      <c r="E6" s="25">
        <v>3</v>
      </c>
      <c r="F6" s="25">
        <v>24</v>
      </c>
      <c r="G6" s="25">
        <v>0</v>
      </c>
      <c r="H6" s="25">
        <v>0</v>
      </c>
      <c r="I6" s="25">
        <v>62</v>
      </c>
      <c r="J6" s="54">
        <v>482</v>
      </c>
    </row>
    <row r="7" spans="2:10" ht="37.5" customHeight="1">
      <c r="B7" s="26">
        <v>44</v>
      </c>
      <c r="C7" s="26">
        <v>31</v>
      </c>
      <c r="D7" s="25">
        <v>14</v>
      </c>
      <c r="E7" s="25">
        <v>7</v>
      </c>
      <c r="F7" s="25">
        <v>21</v>
      </c>
      <c r="G7" s="25">
        <v>0</v>
      </c>
      <c r="H7" s="25">
        <v>8</v>
      </c>
      <c r="I7" s="25">
        <v>104</v>
      </c>
      <c r="J7" s="54">
        <v>699</v>
      </c>
    </row>
    <row r="8" spans="2:10" ht="37.5" customHeight="1">
      <c r="B8" s="26">
        <v>11</v>
      </c>
      <c r="C8" s="26">
        <v>19</v>
      </c>
      <c r="D8" s="25">
        <v>7</v>
      </c>
      <c r="E8" s="25">
        <v>1</v>
      </c>
      <c r="F8" s="25">
        <v>8</v>
      </c>
      <c r="G8" s="25">
        <v>0</v>
      </c>
      <c r="H8" s="25">
        <v>0</v>
      </c>
      <c r="I8" s="25">
        <v>38</v>
      </c>
      <c r="J8" s="54">
        <v>385</v>
      </c>
    </row>
    <row r="9" spans="2:10" ht="37.5" customHeight="1">
      <c r="B9" s="26">
        <v>43</v>
      </c>
      <c r="C9" s="26">
        <v>25</v>
      </c>
      <c r="D9" s="25">
        <v>21</v>
      </c>
      <c r="E9" s="25">
        <v>8</v>
      </c>
      <c r="F9" s="25">
        <v>29</v>
      </c>
      <c r="G9" s="25">
        <v>0</v>
      </c>
      <c r="H9" s="25">
        <v>0</v>
      </c>
      <c r="I9" s="25">
        <v>97</v>
      </c>
      <c r="J9" s="54">
        <v>558</v>
      </c>
    </row>
    <row r="10" spans="2:10" ht="37.5" customHeight="1">
      <c r="B10" s="26">
        <v>22</v>
      </c>
      <c r="C10" s="26">
        <v>9</v>
      </c>
      <c r="D10" s="26">
        <v>10</v>
      </c>
      <c r="E10" s="26">
        <v>5</v>
      </c>
      <c r="F10" s="26">
        <v>15</v>
      </c>
      <c r="G10" s="26">
        <v>0</v>
      </c>
      <c r="H10" s="26">
        <v>0</v>
      </c>
      <c r="I10" s="26">
        <v>46</v>
      </c>
      <c r="J10" s="55">
        <v>316</v>
      </c>
    </row>
    <row r="11" spans="2:10" ht="37.5" customHeight="1">
      <c r="B11" s="26">
        <v>12</v>
      </c>
      <c r="C11" s="26">
        <v>6</v>
      </c>
      <c r="D11" s="25">
        <v>27</v>
      </c>
      <c r="E11" s="25">
        <v>1</v>
      </c>
      <c r="F11" s="25">
        <v>28</v>
      </c>
      <c r="G11" s="25">
        <v>0</v>
      </c>
      <c r="H11" s="25">
        <v>0</v>
      </c>
      <c r="I11" s="25">
        <v>46</v>
      </c>
      <c r="J11" s="55">
        <v>305</v>
      </c>
    </row>
    <row r="12" spans="2:10" ht="37.5" customHeight="1">
      <c r="B12" s="26">
        <v>25</v>
      </c>
      <c r="C12" s="26">
        <v>10</v>
      </c>
      <c r="D12" s="25">
        <v>11</v>
      </c>
      <c r="E12" s="25">
        <v>6</v>
      </c>
      <c r="F12" s="25">
        <v>17</v>
      </c>
      <c r="G12" s="25">
        <v>0</v>
      </c>
      <c r="H12" s="25">
        <v>0</v>
      </c>
      <c r="I12" s="25">
        <v>52</v>
      </c>
      <c r="J12" s="55">
        <v>577</v>
      </c>
    </row>
    <row r="13" spans="2:10" ht="37.5" customHeight="1">
      <c r="B13" s="26">
        <v>14</v>
      </c>
      <c r="C13" s="26">
        <v>7</v>
      </c>
      <c r="D13" s="25">
        <v>8</v>
      </c>
      <c r="E13" s="25">
        <v>1</v>
      </c>
      <c r="F13" s="25">
        <v>9</v>
      </c>
      <c r="G13" s="25">
        <v>0</v>
      </c>
      <c r="H13" s="25">
        <v>0</v>
      </c>
      <c r="I13" s="25">
        <v>30</v>
      </c>
      <c r="J13" s="55">
        <v>278</v>
      </c>
    </row>
    <row r="14" spans="2:10" ht="37.5" customHeight="1">
      <c r="B14" s="26">
        <v>14</v>
      </c>
      <c r="C14" s="26">
        <v>5</v>
      </c>
      <c r="D14" s="25">
        <v>6</v>
      </c>
      <c r="E14" s="25">
        <v>2</v>
      </c>
      <c r="F14" s="25">
        <v>8</v>
      </c>
      <c r="G14" s="25">
        <v>0</v>
      </c>
      <c r="H14" s="25">
        <v>0</v>
      </c>
      <c r="I14" s="25">
        <v>27</v>
      </c>
      <c r="J14" s="55">
        <v>329</v>
      </c>
    </row>
    <row r="15" spans="2:10" ht="37.5" customHeight="1">
      <c r="B15" s="26">
        <v>21</v>
      </c>
      <c r="C15" s="26">
        <v>4</v>
      </c>
      <c r="D15" s="25">
        <v>11</v>
      </c>
      <c r="E15" s="25">
        <v>0</v>
      </c>
      <c r="F15" s="25">
        <v>11</v>
      </c>
      <c r="G15" s="25">
        <v>0</v>
      </c>
      <c r="H15" s="25">
        <v>0</v>
      </c>
      <c r="I15" s="25">
        <v>36</v>
      </c>
      <c r="J15" s="55">
        <v>405</v>
      </c>
    </row>
    <row r="16" spans="2:10" ht="37.5" customHeight="1">
      <c r="B16" s="26">
        <v>43</v>
      </c>
      <c r="C16" s="26">
        <v>16</v>
      </c>
      <c r="D16" s="25">
        <v>5</v>
      </c>
      <c r="E16" s="25">
        <v>3</v>
      </c>
      <c r="F16" s="25">
        <v>8</v>
      </c>
      <c r="G16" s="25">
        <v>0</v>
      </c>
      <c r="H16" s="25">
        <v>0</v>
      </c>
      <c r="I16" s="25">
        <v>67</v>
      </c>
      <c r="J16" s="55">
        <v>605</v>
      </c>
    </row>
    <row r="17" spans="2:10" ht="37.5" customHeight="1">
      <c r="B17" s="26">
        <v>16</v>
      </c>
      <c r="C17" s="26">
        <v>2</v>
      </c>
      <c r="D17" s="25">
        <v>11</v>
      </c>
      <c r="E17" s="25">
        <v>0</v>
      </c>
      <c r="F17" s="25">
        <v>11</v>
      </c>
      <c r="G17" s="25">
        <v>0</v>
      </c>
      <c r="H17" s="25">
        <v>0</v>
      </c>
      <c r="I17" s="25">
        <v>29</v>
      </c>
      <c r="J17" s="55">
        <v>305</v>
      </c>
    </row>
    <row r="18" spans="2:11" ht="51.75" customHeight="1">
      <c r="B18" s="32">
        <f>SUM(B5:B17)</f>
        <v>387</v>
      </c>
      <c r="C18" s="32">
        <f aca="true" t="shared" si="0" ref="C18:J18">SUM(C5:C17)</f>
        <v>214</v>
      </c>
      <c r="D18" s="32">
        <f t="shared" si="0"/>
        <v>192</v>
      </c>
      <c r="E18" s="32">
        <f t="shared" si="0"/>
        <v>51</v>
      </c>
      <c r="F18" s="32">
        <f t="shared" si="0"/>
        <v>243</v>
      </c>
      <c r="G18" s="32">
        <f t="shared" si="0"/>
        <v>0</v>
      </c>
      <c r="H18" s="32">
        <f t="shared" si="0"/>
        <v>8</v>
      </c>
      <c r="I18" s="32">
        <f t="shared" si="0"/>
        <v>852</v>
      </c>
      <c r="J18" s="61">
        <f t="shared" si="0"/>
        <v>6597</v>
      </c>
      <c r="K18" s="27"/>
    </row>
    <row r="19" spans="2:10" ht="37.5" customHeight="1">
      <c r="B19" s="26">
        <v>8</v>
      </c>
      <c r="C19" s="26">
        <v>3</v>
      </c>
      <c r="D19" s="25">
        <v>2</v>
      </c>
      <c r="E19" s="25">
        <v>0</v>
      </c>
      <c r="F19" s="25">
        <v>2</v>
      </c>
      <c r="G19" s="25">
        <v>0</v>
      </c>
      <c r="H19" s="25">
        <v>0</v>
      </c>
      <c r="I19" s="25">
        <v>13</v>
      </c>
      <c r="J19" s="54">
        <v>135</v>
      </c>
    </row>
    <row r="20" spans="2:10" ht="37.5" customHeight="1">
      <c r="B20" s="26">
        <v>5</v>
      </c>
      <c r="C20" s="26">
        <v>1</v>
      </c>
      <c r="D20" s="25">
        <v>1</v>
      </c>
      <c r="E20" s="25">
        <v>1</v>
      </c>
      <c r="F20" s="25">
        <v>2</v>
      </c>
      <c r="G20" s="25">
        <v>0</v>
      </c>
      <c r="H20" s="25">
        <v>0</v>
      </c>
      <c r="I20" s="25">
        <v>8</v>
      </c>
      <c r="J20" s="54">
        <v>81</v>
      </c>
    </row>
    <row r="21" spans="2:10" ht="37.5" customHeight="1">
      <c r="B21" s="26">
        <v>5</v>
      </c>
      <c r="C21" s="26">
        <v>1</v>
      </c>
      <c r="D21" s="25">
        <v>1</v>
      </c>
      <c r="E21" s="25">
        <v>0</v>
      </c>
      <c r="F21" s="25">
        <v>1</v>
      </c>
      <c r="G21" s="25">
        <v>0</v>
      </c>
      <c r="H21" s="25">
        <v>0</v>
      </c>
      <c r="I21" s="25">
        <v>7</v>
      </c>
      <c r="J21" s="54">
        <v>114</v>
      </c>
    </row>
    <row r="22" spans="2:10" ht="37.5" customHeight="1">
      <c r="B22" s="26">
        <v>2</v>
      </c>
      <c r="C22" s="26">
        <v>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4</v>
      </c>
      <c r="J22" s="54">
        <v>60</v>
      </c>
    </row>
    <row r="23" spans="2:10" ht="37.5" customHeight="1">
      <c r="B23" s="26">
        <v>5</v>
      </c>
      <c r="C23" s="26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5</v>
      </c>
      <c r="J23" s="54">
        <v>81</v>
      </c>
    </row>
    <row r="24" spans="2:10" ht="37.5" customHeight="1">
      <c r="B24" s="26">
        <v>6</v>
      </c>
      <c r="C24" s="26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6</v>
      </c>
      <c r="J24" s="54">
        <v>69</v>
      </c>
    </row>
    <row r="25" spans="2:10" ht="51.75" customHeight="1">
      <c r="B25" s="32">
        <f>SUM(B19:B24)</f>
        <v>31</v>
      </c>
      <c r="C25" s="32">
        <f aca="true" t="shared" si="1" ref="C25:I25">SUM(C19:C24)</f>
        <v>7</v>
      </c>
      <c r="D25" s="32">
        <f t="shared" si="1"/>
        <v>4</v>
      </c>
      <c r="E25" s="32">
        <f t="shared" si="1"/>
        <v>1</v>
      </c>
      <c r="F25" s="32">
        <f t="shared" si="1"/>
        <v>5</v>
      </c>
      <c r="G25" s="32">
        <f t="shared" si="1"/>
        <v>0</v>
      </c>
      <c r="H25" s="32">
        <f t="shared" si="1"/>
        <v>0</v>
      </c>
      <c r="I25" s="32">
        <f t="shared" si="1"/>
        <v>43</v>
      </c>
      <c r="J25" s="62">
        <f>SUM(J19:J24)</f>
        <v>540</v>
      </c>
    </row>
    <row r="26" spans="2:10" ht="51.75" customHeight="1" thickBot="1">
      <c r="B26" s="38">
        <f>SUM(B25,B18)</f>
        <v>418</v>
      </c>
      <c r="C26" s="38">
        <f aca="true" t="shared" si="2" ref="C26:I26">SUM(C25,C18)</f>
        <v>221</v>
      </c>
      <c r="D26" s="38">
        <f t="shared" si="2"/>
        <v>196</v>
      </c>
      <c r="E26" s="38">
        <f t="shared" si="2"/>
        <v>52</v>
      </c>
      <c r="F26" s="38">
        <f t="shared" si="2"/>
        <v>248</v>
      </c>
      <c r="G26" s="38">
        <f t="shared" si="2"/>
        <v>0</v>
      </c>
      <c r="H26" s="38">
        <f t="shared" si="2"/>
        <v>8</v>
      </c>
      <c r="I26" s="38">
        <f t="shared" si="2"/>
        <v>895</v>
      </c>
      <c r="J26" s="64">
        <f>SUM(J25,J18)</f>
        <v>7137</v>
      </c>
    </row>
    <row r="27" ht="20.25" customHeight="1"/>
  </sheetData>
  <sheetProtection/>
  <mergeCells count="6">
    <mergeCell ref="J2:J4"/>
    <mergeCell ref="C3:C4"/>
    <mergeCell ref="G3:G4"/>
    <mergeCell ref="H3:H4"/>
    <mergeCell ref="I3:I4"/>
    <mergeCell ref="D3:F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杉江  正</dc:creator>
  <cp:keywords/>
  <dc:description/>
  <cp:lastModifiedBy>w</cp:lastModifiedBy>
  <cp:lastPrinted>2014-02-25T07:14:22Z</cp:lastPrinted>
  <dcterms:created xsi:type="dcterms:W3CDTF">1996-11-20T09:58:17Z</dcterms:created>
  <dcterms:modified xsi:type="dcterms:W3CDTF">2014-03-17T05:08:34Z</dcterms:modified>
  <cp:category/>
  <cp:version/>
  <cp:contentType/>
  <cp:contentStatus/>
</cp:coreProperties>
</file>