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9015" windowHeight="831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<sst xmlns="http://schemas.openxmlformats.org/spreadsheetml/2006/main" count="136" uniqueCount="64">
  <si>
    <t>（単位：千円）</t>
  </si>
  <si>
    <t>歳　入　合　計</t>
  </si>
  <si>
    <t>歳　出　合　計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</si>
  <si>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</si>
  <si>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</si>
  <si>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</si>
  <si>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</si>
  <si>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</si>
  <si>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</si>
  <si>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</si>
  <si>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</si>
  <si>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</si>
  <si>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</si>
  <si>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</si>
  <si>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</si>
  <si>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</t>
  </si>
  <si>
    <t>　１</t>
  </si>
  <si>
    <t>　(2)</t>
  </si>
  <si>
    <t>歳　　　　　　　出</t>
  </si>
  <si>
    <t>総　　務　　費</t>
  </si>
  <si>
    <t>（ １ ～ ５ 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</si>
  <si>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</si>
  <si>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</si>
  <si>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</si>
  <si>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</si>
  <si>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</si>
  <si>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</si>
  <si>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</si>
  <si>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</si>
  <si>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</si>
  <si>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愛　荘　町</t>
  </si>
  <si>
    <t>市町名</t>
  </si>
  <si>
    <t>市　　計</t>
  </si>
  <si>
    <t>町　　計</t>
  </si>
  <si>
    <t>後 期 高 齢 者</t>
  </si>
  <si>
    <t>医 療 保 険 料</t>
  </si>
  <si>
    <t>うち</t>
  </si>
  <si>
    <t>特別徴収保険料</t>
  </si>
  <si>
    <t>　２</t>
  </si>
  <si>
    <t>安定繰入金</t>
  </si>
  <si>
    <t>　３</t>
  </si>
  <si>
    <t>繰　　越　　金</t>
  </si>
  <si>
    <t>　４</t>
  </si>
  <si>
    <t>その他の収入</t>
  </si>
  <si>
    <t>（ １ ～ ４ ）</t>
  </si>
  <si>
    <t>　(1)</t>
  </si>
  <si>
    <t>総 務 管 理 費</t>
  </si>
  <si>
    <t>うち</t>
  </si>
  <si>
    <t>人　　件　　費</t>
  </si>
  <si>
    <t>徴　　収　　費</t>
  </si>
  <si>
    <t>　２</t>
  </si>
  <si>
    <t>後期高齢者医療</t>
  </si>
  <si>
    <t>広域連合納付金</t>
  </si>
  <si>
    <t>　３</t>
  </si>
  <si>
    <t>　４</t>
  </si>
  <si>
    <t>前年度繰上充用金</t>
  </si>
  <si>
    <t>　５</t>
  </si>
  <si>
    <t>そ の 他 の 支 出</t>
  </si>
  <si>
    <t>第４　　　５　後期高齢者医療事業会計の決算状況</t>
  </si>
  <si>
    <t>一般会計繰入金</t>
  </si>
  <si>
    <t>保 険 基 盤</t>
  </si>
  <si>
    <t>繰　　出　　金</t>
  </si>
  <si>
    <t>第４９表　　後期高齢者医療事業会計決算（つづき）</t>
  </si>
  <si>
    <t>第４９表　　後期高齢者医療事業会計決算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</si>
</sst>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Alignment="1">
      <alignment horizontal="center"/>
    </xf>
    <xf numFmtId="38" fontId="6" fillId="0" borderId="2" xfId="16" applyFont="1" applyFill="1" applyBorder="1" applyAlignment="1">
      <alignment horizontal="right"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 quotePrefix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1" xfId="16" applyFont="1" applyFill="1" applyBorder="1" applyAlignment="1" quotePrefix="1">
      <alignment horizontal="left"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0" fillId="0" borderId="2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0" fillId="0" borderId="2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1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right"/>
    </xf>
    <xf numFmtId="3" fontId="6" fillId="0" borderId="2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2" xfId="16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" xfId="16" applyNumberFormat="1" applyFont="1" applyFill="1" applyBorder="1" applyAlignment="1">
      <alignment horizontal="right"/>
    </xf>
    <xf numFmtId="177" fontId="4" fillId="0" borderId="2" xfId="16" applyNumberFormat="1" applyFont="1" applyFill="1" applyBorder="1" applyAlignment="1">
      <alignment horizontal="right"/>
    </xf>
    <xf numFmtId="177" fontId="4" fillId="0" borderId="3" xfId="16" applyNumberFormat="1" applyFont="1" applyFill="1" applyBorder="1" applyAlignment="1">
      <alignment horizontal="right"/>
    </xf>
    <xf numFmtId="38" fontId="6" fillId="0" borderId="4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center" shrinkToFit="1"/>
    </xf>
    <xf numFmtId="38" fontId="6" fillId="0" borderId="0" xfId="16" applyFont="1" applyFill="1" applyBorder="1" applyAlignment="1">
      <alignment horizontal="center"/>
    </xf>
    <xf numFmtId="38" fontId="6" fillId="0" borderId="0" xfId="16" applyFont="1" applyFill="1" applyBorder="1" applyAlignment="1" quotePrefix="1">
      <alignment/>
    </xf>
    <xf numFmtId="38" fontId="6" fillId="0" borderId="0" xfId="16" applyFont="1" applyFill="1" applyBorder="1" applyAlignment="1" quotePrefix="1">
      <alignment horizontal="left"/>
    </xf>
    <xf numFmtId="38" fontId="6" fillId="0" borderId="5" xfId="16" applyFont="1" applyFill="1" applyBorder="1" applyAlignment="1">
      <alignment horizontal="right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/>
    </xf>
    <xf numFmtId="38" fontId="6" fillId="0" borderId="7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9" xfId="16" applyFont="1" applyFill="1" applyBorder="1" applyAlignment="1">
      <alignment horizontal="right"/>
    </xf>
    <xf numFmtId="38" fontId="6" fillId="0" borderId="4" xfId="16" applyFont="1" applyFill="1" applyBorder="1" applyAlignment="1" quotePrefix="1">
      <alignment horizontal="left"/>
    </xf>
    <xf numFmtId="38" fontId="6" fillId="0" borderId="10" xfId="16" applyFont="1" applyFill="1" applyBorder="1" applyAlignment="1" quotePrefix="1">
      <alignment/>
    </xf>
    <xf numFmtId="38" fontId="6" fillId="0" borderId="0" xfId="16" applyFont="1" applyFill="1" applyBorder="1" applyAlignment="1">
      <alignment horizontal="left"/>
    </xf>
    <xf numFmtId="38" fontId="6" fillId="0" borderId="8" xfId="16" applyFont="1" applyFill="1" applyBorder="1" applyAlignment="1" quotePrefix="1">
      <alignment/>
    </xf>
    <xf numFmtId="38" fontId="6" fillId="0" borderId="7" xfId="16" applyFont="1" applyFill="1" applyBorder="1" applyAlignment="1" quotePrefix="1">
      <alignment/>
    </xf>
    <xf numFmtId="38" fontId="6" fillId="0" borderId="4" xfId="16" applyFont="1" applyFill="1" applyBorder="1" applyAlignment="1">
      <alignment horizontal="center" shrinkToFit="1"/>
    </xf>
    <xf numFmtId="38" fontId="6" fillId="0" borderId="7" xfId="16" applyFont="1" applyFill="1" applyBorder="1" applyAlignment="1" quotePrefix="1">
      <alignment horizontal="left"/>
    </xf>
    <xf numFmtId="38" fontId="6" fillId="0" borderId="7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Continuous"/>
    </xf>
    <xf numFmtId="38" fontId="6" fillId="0" borderId="7" xfId="16" applyFont="1" applyFill="1" applyBorder="1" applyAlignment="1">
      <alignment horizontal="left"/>
    </xf>
    <xf numFmtId="38" fontId="6" fillId="0" borderId="10" xfId="16" applyFont="1" applyFill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5" zoomScaleNormal="80" zoomScaleSheetLayoutView="75" workbookViewId="0" topLeftCell="J1">
      <selection activeCell="V8" sqref="V8"/>
    </sheetView>
  </sheetViews>
  <sheetFormatPr defaultColWidth="9.00390625" defaultRowHeight="13.5"/>
  <cols>
    <col min="1" max="1" width="1.75390625" style="25" customWidth="1"/>
    <col min="2" max="2" width="13.375" style="25" customWidth="1"/>
    <col min="3" max="3" width="1.75390625" style="25" customWidth="1"/>
    <col min="4" max="14" width="15.25390625" style="25" customWidth="1"/>
    <col min="15" max="15" width="1.75390625" style="25" customWidth="1"/>
    <col min="16" max="16" width="13.375" style="25" customWidth="1"/>
    <col min="17" max="17" width="1.75390625" style="25" customWidth="1"/>
    <col min="18" max="16384" width="9.00390625" style="25" customWidth="1"/>
  </cols>
  <sheetData>
    <row r="1" ht="14.25">
      <c r="B1" s="17" t="s">
        <v>58</v>
      </c>
    </row>
    <row r="4" spans="1:17" ht="24">
      <c r="A4" s="18"/>
      <c r="B4" s="19" t="s">
        <v>63</v>
      </c>
      <c r="C4" s="1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>
      <c r="A5" s="18"/>
      <c r="B5" s="20"/>
      <c r="C5" s="1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" thickBot="1">
      <c r="A6" s="21"/>
      <c r="B6" s="22" t="s">
        <v>14</v>
      </c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1"/>
      <c r="P6" s="21"/>
      <c r="Q6" s="24" t="s">
        <v>0</v>
      </c>
    </row>
    <row r="7" spans="1:17" ht="13.5">
      <c r="A7" s="8"/>
      <c r="B7" s="9" t="s">
        <v>15</v>
      </c>
      <c r="C7" s="10"/>
      <c r="D7" s="45" t="s">
        <v>16</v>
      </c>
      <c r="E7" s="54"/>
      <c r="F7" s="57" t="s">
        <v>38</v>
      </c>
      <c r="G7" s="54"/>
      <c r="H7" s="56" t="s">
        <v>40</v>
      </c>
      <c r="I7" s="11" t="s">
        <v>42</v>
      </c>
      <c r="J7" s="11"/>
      <c r="K7" s="1"/>
      <c r="L7" s="1"/>
      <c r="M7" s="3"/>
      <c r="N7" s="2"/>
      <c r="O7" s="9"/>
      <c r="P7" s="8"/>
      <c r="Q7" s="8"/>
    </row>
    <row r="8" spans="1:17" ht="13.5">
      <c r="A8" s="8"/>
      <c r="B8" s="9"/>
      <c r="C8" s="10"/>
      <c r="D8" s="4"/>
      <c r="E8" s="55" t="s">
        <v>36</v>
      </c>
      <c r="F8" s="42"/>
      <c r="G8" s="55" t="s">
        <v>36</v>
      </c>
      <c r="H8" s="53"/>
      <c r="I8" s="4"/>
      <c r="J8" s="4" t="s">
        <v>1</v>
      </c>
      <c r="K8" s="44"/>
      <c r="L8" s="44"/>
      <c r="M8" s="5"/>
      <c r="N8" s="4"/>
      <c r="O8" s="9"/>
      <c r="P8" s="8"/>
      <c r="Q8" s="8"/>
    </row>
    <row r="9" spans="1:17" ht="13.5">
      <c r="A9" s="8"/>
      <c r="B9" s="15" t="s">
        <v>31</v>
      </c>
      <c r="C9" s="4"/>
      <c r="D9" s="4" t="s">
        <v>34</v>
      </c>
      <c r="E9" s="44" t="s">
        <v>37</v>
      </c>
      <c r="F9" s="58" t="s">
        <v>59</v>
      </c>
      <c r="G9" s="44" t="s">
        <v>60</v>
      </c>
      <c r="H9" s="42" t="s">
        <v>41</v>
      </c>
      <c r="I9" s="4" t="s">
        <v>43</v>
      </c>
      <c r="J9" s="4"/>
      <c r="K9" s="44"/>
      <c r="L9" s="44"/>
      <c r="M9" s="5"/>
      <c r="N9" s="4"/>
      <c r="O9" s="9"/>
      <c r="P9" s="16" t="s">
        <v>31</v>
      </c>
      <c r="Q9" s="8"/>
    </row>
    <row r="10" spans="1:17" ht="13.5">
      <c r="A10" s="8"/>
      <c r="B10" s="9"/>
      <c r="C10" s="10"/>
      <c r="D10" s="4" t="s">
        <v>35</v>
      </c>
      <c r="E10" s="44"/>
      <c r="F10" s="42"/>
      <c r="G10" s="44" t="s">
        <v>39</v>
      </c>
      <c r="H10" s="42"/>
      <c r="I10" s="4"/>
      <c r="J10" s="4" t="s">
        <v>44</v>
      </c>
      <c r="K10" s="44"/>
      <c r="L10" s="44"/>
      <c r="M10" s="5"/>
      <c r="N10" s="4"/>
      <c r="O10" s="9"/>
      <c r="P10" s="8"/>
      <c r="Q10" s="8"/>
    </row>
    <row r="11" spans="1:17" ht="14.25" thickBot="1">
      <c r="A11" s="12"/>
      <c r="B11" s="12"/>
      <c r="C11" s="13"/>
      <c r="D11" s="7"/>
      <c r="E11" s="6"/>
      <c r="F11" s="52"/>
      <c r="G11" s="6"/>
      <c r="H11" s="52"/>
      <c r="I11" s="7"/>
      <c r="J11" s="7"/>
      <c r="K11" s="47"/>
      <c r="L11" s="6"/>
      <c r="M11" s="6"/>
      <c r="N11" s="7"/>
      <c r="O11" s="12"/>
      <c r="P11" s="12"/>
      <c r="Q11" s="12"/>
    </row>
    <row r="12" spans="1:16" s="35" customFormat="1" ht="52.5" customHeight="1">
      <c r="A12" s="26"/>
      <c r="B12" s="27" t="s">
        <v>3</v>
      </c>
      <c r="C12" s="28"/>
      <c r="D12" s="37">
        <v>2260890</v>
      </c>
      <c r="E12" s="37">
        <v>1569599</v>
      </c>
      <c r="F12" s="38">
        <v>530420</v>
      </c>
      <c r="G12" s="38">
        <v>371483</v>
      </c>
      <c r="H12" s="38">
        <v>12485</v>
      </c>
      <c r="I12" s="38">
        <v>4560</v>
      </c>
      <c r="J12" s="37">
        <v>2808355</v>
      </c>
      <c r="K12" s="37"/>
      <c r="L12" s="37"/>
      <c r="M12" s="38"/>
      <c r="N12" s="39"/>
      <c r="O12" s="34"/>
      <c r="P12" s="27" t="s">
        <v>3</v>
      </c>
    </row>
    <row r="13" spans="1:16" s="35" customFormat="1" ht="35.25" customHeight="1">
      <c r="A13" s="26"/>
      <c r="B13" s="27" t="s">
        <v>4</v>
      </c>
      <c r="C13" s="28"/>
      <c r="D13" s="37">
        <v>706756</v>
      </c>
      <c r="E13" s="37">
        <v>497160</v>
      </c>
      <c r="F13" s="38">
        <v>178372</v>
      </c>
      <c r="G13" s="38">
        <v>134866</v>
      </c>
      <c r="H13" s="38">
        <v>12539</v>
      </c>
      <c r="I13" s="38">
        <v>6835</v>
      </c>
      <c r="J13" s="37">
        <v>904502</v>
      </c>
      <c r="K13" s="37"/>
      <c r="L13" s="37"/>
      <c r="M13" s="38"/>
      <c r="N13" s="39"/>
      <c r="O13" s="34"/>
      <c r="P13" s="27" t="s">
        <v>4</v>
      </c>
    </row>
    <row r="14" spans="1:16" s="35" customFormat="1" ht="35.25" customHeight="1">
      <c r="A14" s="26"/>
      <c r="B14" s="27" t="s">
        <v>5</v>
      </c>
      <c r="C14" s="28"/>
      <c r="D14" s="37">
        <v>767590</v>
      </c>
      <c r="E14" s="37">
        <v>552989</v>
      </c>
      <c r="F14" s="38">
        <v>234107</v>
      </c>
      <c r="G14" s="38">
        <v>204350</v>
      </c>
      <c r="H14" s="38">
        <v>11061</v>
      </c>
      <c r="I14" s="38">
        <v>4946</v>
      </c>
      <c r="J14" s="37">
        <v>1017704</v>
      </c>
      <c r="K14" s="37"/>
      <c r="L14" s="37"/>
      <c r="M14" s="38"/>
      <c r="N14" s="39"/>
      <c r="O14" s="34"/>
      <c r="P14" s="27" t="s">
        <v>5</v>
      </c>
    </row>
    <row r="15" spans="1:16" s="35" customFormat="1" ht="35.25" customHeight="1">
      <c r="A15" s="26"/>
      <c r="B15" s="27" t="s">
        <v>6</v>
      </c>
      <c r="C15" s="28"/>
      <c r="D15" s="37">
        <v>446163</v>
      </c>
      <c r="E15" s="37">
        <v>302628</v>
      </c>
      <c r="F15" s="38">
        <v>150362</v>
      </c>
      <c r="G15" s="38">
        <v>121138</v>
      </c>
      <c r="H15" s="38">
        <v>9094</v>
      </c>
      <c r="I15" s="38">
        <v>21289</v>
      </c>
      <c r="J15" s="37">
        <v>626908</v>
      </c>
      <c r="K15" s="37"/>
      <c r="L15" s="37"/>
      <c r="M15" s="38"/>
      <c r="N15" s="39"/>
      <c r="O15" s="34"/>
      <c r="P15" s="27" t="s">
        <v>6</v>
      </c>
    </row>
    <row r="16" spans="1:16" s="35" customFormat="1" ht="35.25" customHeight="1">
      <c r="A16" s="26"/>
      <c r="B16" s="27" t="s">
        <v>7</v>
      </c>
      <c r="C16" s="28"/>
      <c r="D16" s="37">
        <v>668255</v>
      </c>
      <c r="E16" s="37">
        <v>341312</v>
      </c>
      <c r="F16" s="38">
        <v>140863</v>
      </c>
      <c r="G16" s="38">
        <v>100434</v>
      </c>
      <c r="H16" s="38">
        <v>3886</v>
      </c>
      <c r="I16" s="38">
        <v>23072</v>
      </c>
      <c r="J16" s="37">
        <v>836076</v>
      </c>
      <c r="K16" s="37"/>
      <c r="L16" s="37"/>
      <c r="M16" s="38"/>
      <c r="N16" s="39"/>
      <c r="O16" s="34"/>
      <c r="P16" s="27" t="s">
        <v>7</v>
      </c>
    </row>
    <row r="17" spans="1:16" s="35" customFormat="1" ht="35.25" customHeight="1">
      <c r="A17" s="26"/>
      <c r="B17" s="27" t="s">
        <v>8</v>
      </c>
      <c r="C17" s="28"/>
      <c r="D17" s="37">
        <v>410424</v>
      </c>
      <c r="E17" s="37">
        <v>250089</v>
      </c>
      <c r="F17" s="38">
        <v>99007</v>
      </c>
      <c r="G17" s="38">
        <v>67878</v>
      </c>
      <c r="H17" s="38">
        <v>886</v>
      </c>
      <c r="I17" s="38">
        <v>18581</v>
      </c>
      <c r="J17" s="37">
        <v>528898</v>
      </c>
      <c r="K17" s="37"/>
      <c r="L17" s="37"/>
      <c r="M17" s="38"/>
      <c r="N17" s="39"/>
      <c r="O17" s="34"/>
      <c r="P17" s="27" t="s">
        <v>8</v>
      </c>
    </row>
    <row r="18" spans="1:16" s="35" customFormat="1" ht="35.25" customHeight="1">
      <c r="A18" s="26"/>
      <c r="B18" s="27" t="s">
        <v>21</v>
      </c>
      <c r="C18" s="28"/>
      <c r="D18" s="37">
        <v>324968</v>
      </c>
      <c r="E18" s="37">
        <v>197666</v>
      </c>
      <c r="F18" s="38">
        <v>75014</v>
      </c>
      <c r="G18" s="38">
        <v>39689</v>
      </c>
      <c r="H18" s="38">
        <v>5595</v>
      </c>
      <c r="I18" s="38">
        <v>10082</v>
      </c>
      <c r="J18" s="37">
        <v>415659</v>
      </c>
      <c r="K18" s="37"/>
      <c r="L18" s="37"/>
      <c r="M18" s="38"/>
      <c r="N18" s="39"/>
      <c r="O18" s="34"/>
      <c r="P18" s="27" t="s">
        <v>21</v>
      </c>
    </row>
    <row r="19" spans="1:16" s="35" customFormat="1" ht="35.25" customHeight="1">
      <c r="A19" s="26"/>
      <c r="B19" s="27" t="s">
        <v>22</v>
      </c>
      <c r="C19" s="28"/>
      <c r="D19" s="37">
        <v>544567</v>
      </c>
      <c r="E19" s="37">
        <v>403360</v>
      </c>
      <c r="F19" s="38">
        <v>179994</v>
      </c>
      <c r="G19" s="38">
        <v>138418</v>
      </c>
      <c r="H19" s="38">
        <v>26615</v>
      </c>
      <c r="I19" s="38">
        <v>23981</v>
      </c>
      <c r="J19" s="37">
        <v>775157</v>
      </c>
      <c r="K19" s="37"/>
      <c r="L19" s="37"/>
      <c r="M19" s="38"/>
      <c r="N19" s="39"/>
      <c r="O19" s="34"/>
      <c r="P19" s="27" t="s">
        <v>22</v>
      </c>
    </row>
    <row r="20" spans="1:16" s="35" customFormat="1" ht="35.25" customHeight="1">
      <c r="A20" s="26"/>
      <c r="B20" s="27" t="s">
        <v>23</v>
      </c>
      <c r="C20" s="28"/>
      <c r="D20" s="37">
        <v>288931</v>
      </c>
      <c r="E20" s="37">
        <v>199703</v>
      </c>
      <c r="F20" s="38">
        <v>73860</v>
      </c>
      <c r="G20" s="38">
        <v>53147</v>
      </c>
      <c r="H20" s="38">
        <v>7820</v>
      </c>
      <c r="I20" s="38">
        <v>16570</v>
      </c>
      <c r="J20" s="37">
        <v>387181</v>
      </c>
      <c r="K20" s="37"/>
      <c r="L20" s="37"/>
      <c r="M20" s="38"/>
      <c r="N20" s="39"/>
      <c r="O20" s="34"/>
      <c r="P20" s="27" t="s">
        <v>23</v>
      </c>
    </row>
    <row r="21" spans="1:16" s="35" customFormat="1" ht="35.25" customHeight="1">
      <c r="A21" s="26"/>
      <c r="B21" s="27" t="s">
        <v>24</v>
      </c>
      <c r="C21" s="28"/>
      <c r="D21" s="37">
        <v>248337</v>
      </c>
      <c r="E21" s="37">
        <v>166981</v>
      </c>
      <c r="F21" s="38">
        <v>58504</v>
      </c>
      <c r="G21" s="38">
        <v>42198</v>
      </c>
      <c r="H21" s="38">
        <v>7399</v>
      </c>
      <c r="I21" s="38">
        <v>3251</v>
      </c>
      <c r="J21" s="37">
        <v>317491</v>
      </c>
      <c r="K21" s="37"/>
      <c r="L21" s="37"/>
      <c r="M21" s="38"/>
      <c r="N21" s="39"/>
      <c r="O21" s="34"/>
      <c r="P21" s="27" t="s">
        <v>24</v>
      </c>
    </row>
    <row r="22" spans="1:16" s="35" customFormat="1" ht="35.25" customHeight="1">
      <c r="A22" s="26"/>
      <c r="B22" s="27" t="s">
        <v>25</v>
      </c>
      <c r="C22" s="28"/>
      <c r="D22" s="37">
        <v>309295</v>
      </c>
      <c r="E22" s="37">
        <v>244392</v>
      </c>
      <c r="F22" s="38">
        <v>139491</v>
      </c>
      <c r="G22" s="38">
        <v>126667</v>
      </c>
      <c r="H22" s="38">
        <v>296</v>
      </c>
      <c r="I22" s="38">
        <v>15955</v>
      </c>
      <c r="J22" s="37">
        <v>465037</v>
      </c>
      <c r="K22" s="37"/>
      <c r="L22" s="37"/>
      <c r="M22" s="38"/>
      <c r="N22" s="39"/>
      <c r="O22" s="34"/>
      <c r="P22" s="27" t="s">
        <v>25</v>
      </c>
    </row>
    <row r="23" spans="1:16" s="35" customFormat="1" ht="35.25" customHeight="1">
      <c r="A23" s="26"/>
      <c r="B23" s="27" t="s">
        <v>26</v>
      </c>
      <c r="C23" s="28"/>
      <c r="D23" s="37">
        <v>577830</v>
      </c>
      <c r="E23" s="37">
        <v>415763</v>
      </c>
      <c r="F23" s="38">
        <v>194495</v>
      </c>
      <c r="G23" s="38">
        <v>179108</v>
      </c>
      <c r="H23" s="38">
        <v>16465</v>
      </c>
      <c r="I23" s="38">
        <v>5937</v>
      </c>
      <c r="J23" s="37">
        <v>794727</v>
      </c>
      <c r="K23" s="37"/>
      <c r="L23" s="37"/>
      <c r="M23" s="38"/>
      <c r="N23" s="39"/>
      <c r="O23" s="34"/>
      <c r="P23" s="27" t="s">
        <v>26</v>
      </c>
    </row>
    <row r="24" spans="1:16" s="35" customFormat="1" ht="35.25" customHeight="1">
      <c r="A24" s="26"/>
      <c r="B24" s="27" t="s">
        <v>27</v>
      </c>
      <c r="C24" s="28"/>
      <c r="D24" s="37">
        <v>302224</v>
      </c>
      <c r="E24" s="37">
        <v>220286</v>
      </c>
      <c r="F24" s="38">
        <v>80763</v>
      </c>
      <c r="G24" s="38">
        <v>62736</v>
      </c>
      <c r="H24" s="38">
        <v>8474</v>
      </c>
      <c r="I24" s="38">
        <v>4556</v>
      </c>
      <c r="J24" s="37">
        <v>396017</v>
      </c>
      <c r="K24" s="37"/>
      <c r="L24" s="37"/>
      <c r="M24" s="38"/>
      <c r="N24" s="39"/>
      <c r="O24" s="34"/>
      <c r="P24" s="27" t="s">
        <v>27</v>
      </c>
    </row>
    <row r="25" spans="1:16" s="35" customFormat="1" ht="52.5" customHeight="1">
      <c r="A25" s="26"/>
      <c r="B25" s="29" t="s">
        <v>32</v>
      </c>
      <c r="C25" s="30"/>
      <c r="D25" s="37">
        <f aca="true" t="shared" si="0" ref="D25:J25">SUM(D12:D24)</f>
        <v>7856230</v>
      </c>
      <c r="E25" s="37">
        <f t="shared" si="0"/>
        <v>5361928</v>
      </c>
      <c r="F25" s="38">
        <f t="shared" si="0"/>
        <v>2135252</v>
      </c>
      <c r="G25" s="37">
        <f t="shared" si="0"/>
        <v>1642112</v>
      </c>
      <c r="H25" s="37">
        <f t="shared" si="0"/>
        <v>122615</v>
      </c>
      <c r="I25" s="38">
        <f t="shared" si="0"/>
        <v>159615</v>
      </c>
      <c r="J25" s="37">
        <f t="shared" si="0"/>
        <v>10273712</v>
      </c>
      <c r="K25" s="37"/>
      <c r="L25" s="37"/>
      <c r="M25" s="38"/>
      <c r="N25" s="39"/>
      <c r="O25" s="34"/>
      <c r="P25" s="29" t="s">
        <v>32</v>
      </c>
    </row>
    <row r="26" spans="1:16" s="35" customFormat="1" ht="52.5" customHeight="1">
      <c r="A26" s="26"/>
      <c r="B26" s="27" t="s">
        <v>9</v>
      </c>
      <c r="C26" s="28"/>
      <c r="D26" s="37">
        <v>123786</v>
      </c>
      <c r="E26" s="37">
        <v>99192</v>
      </c>
      <c r="F26" s="38">
        <v>64217</v>
      </c>
      <c r="G26" s="38">
        <v>44643</v>
      </c>
      <c r="H26" s="38">
        <v>1537</v>
      </c>
      <c r="I26" s="38">
        <v>1046</v>
      </c>
      <c r="J26" s="37">
        <v>190586</v>
      </c>
      <c r="K26" s="37"/>
      <c r="L26" s="37"/>
      <c r="M26" s="38"/>
      <c r="N26" s="39"/>
      <c r="O26" s="34"/>
      <c r="P26" s="27" t="s">
        <v>9</v>
      </c>
    </row>
    <row r="27" spans="1:16" s="35" customFormat="1" ht="35.25" customHeight="1">
      <c r="A27" s="26"/>
      <c r="B27" s="27" t="s">
        <v>10</v>
      </c>
      <c r="C27" s="28"/>
      <c r="D27" s="37">
        <v>50272</v>
      </c>
      <c r="E27" s="37">
        <v>35369</v>
      </c>
      <c r="F27" s="38">
        <v>26097</v>
      </c>
      <c r="G27" s="38">
        <v>19691</v>
      </c>
      <c r="H27" s="38">
        <v>87</v>
      </c>
      <c r="I27" s="38">
        <v>403</v>
      </c>
      <c r="J27" s="37">
        <v>76859</v>
      </c>
      <c r="K27" s="37"/>
      <c r="L27" s="37"/>
      <c r="M27" s="38"/>
      <c r="N27" s="39"/>
      <c r="O27" s="34"/>
      <c r="P27" s="27" t="s">
        <v>10</v>
      </c>
    </row>
    <row r="28" spans="1:16" s="35" customFormat="1" ht="35.25" customHeight="1">
      <c r="A28" s="26"/>
      <c r="B28" s="27" t="s">
        <v>29</v>
      </c>
      <c r="C28" s="28"/>
      <c r="D28" s="37">
        <v>97572</v>
      </c>
      <c r="E28" s="37">
        <v>74074</v>
      </c>
      <c r="F28" s="38">
        <v>37083</v>
      </c>
      <c r="G28" s="38">
        <v>29260</v>
      </c>
      <c r="H28" s="38">
        <v>49</v>
      </c>
      <c r="I28" s="38">
        <v>265</v>
      </c>
      <c r="J28" s="37">
        <v>134969</v>
      </c>
      <c r="K28" s="37"/>
      <c r="L28" s="37"/>
      <c r="M28" s="38"/>
      <c r="N28" s="39"/>
      <c r="O28" s="34"/>
      <c r="P28" s="27" t="s">
        <v>29</v>
      </c>
    </row>
    <row r="29" spans="1:16" s="35" customFormat="1" ht="35.25" customHeight="1">
      <c r="A29" s="26"/>
      <c r="B29" s="27" t="s">
        <v>11</v>
      </c>
      <c r="C29" s="28"/>
      <c r="D29" s="37">
        <v>27494</v>
      </c>
      <c r="E29" s="37">
        <v>21935</v>
      </c>
      <c r="F29" s="38">
        <v>20055</v>
      </c>
      <c r="G29" s="38">
        <v>14279</v>
      </c>
      <c r="H29" s="38">
        <v>0</v>
      </c>
      <c r="I29" s="38">
        <v>52</v>
      </c>
      <c r="J29" s="37">
        <v>47601</v>
      </c>
      <c r="K29" s="37"/>
      <c r="L29" s="37"/>
      <c r="M29" s="38"/>
      <c r="N29" s="39"/>
      <c r="O29" s="34"/>
      <c r="P29" s="27" t="s">
        <v>11</v>
      </c>
    </row>
    <row r="30" spans="1:16" s="35" customFormat="1" ht="35.25" customHeight="1">
      <c r="A30" s="26"/>
      <c r="B30" s="27" t="s">
        <v>12</v>
      </c>
      <c r="C30" s="28"/>
      <c r="D30" s="37">
        <v>34427</v>
      </c>
      <c r="E30" s="37">
        <v>27907</v>
      </c>
      <c r="F30" s="38">
        <v>16844</v>
      </c>
      <c r="G30" s="38">
        <v>16641</v>
      </c>
      <c r="H30" s="38">
        <v>13</v>
      </c>
      <c r="I30" s="38">
        <v>113</v>
      </c>
      <c r="J30" s="37">
        <v>51397</v>
      </c>
      <c r="K30" s="37"/>
      <c r="L30" s="37"/>
      <c r="M30" s="38"/>
      <c r="N30" s="39"/>
      <c r="O30" s="34"/>
      <c r="P30" s="27" t="s">
        <v>12</v>
      </c>
    </row>
    <row r="31" spans="1:16" s="35" customFormat="1" ht="35.25" customHeight="1">
      <c r="A31" s="26"/>
      <c r="B31" s="27" t="s">
        <v>13</v>
      </c>
      <c r="C31" s="28"/>
      <c r="D31" s="37">
        <v>53927</v>
      </c>
      <c r="E31" s="37">
        <v>39193</v>
      </c>
      <c r="F31" s="38">
        <v>26723</v>
      </c>
      <c r="G31" s="38">
        <v>18956</v>
      </c>
      <c r="H31" s="38">
        <v>2772</v>
      </c>
      <c r="I31" s="38">
        <v>1233</v>
      </c>
      <c r="J31" s="37">
        <v>84655</v>
      </c>
      <c r="K31" s="37"/>
      <c r="L31" s="37"/>
      <c r="M31" s="38"/>
      <c r="N31" s="39"/>
      <c r="O31" s="34"/>
      <c r="P31" s="27" t="s">
        <v>13</v>
      </c>
    </row>
    <row r="32" spans="1:16" s="35" customFormat="1" ht="52.5" customHeight="1">
      <c r="A32" s="26"/>
      <c r="B32" s="29" t="s">
        <v>33</v>
      </c>
      <c r="C32" s="30"/>
      <c r="D32" s="37">
        <f aca="true" t="shared" si="1" ref="D32:J32">SUM(D26:D31)</f>
        <v>387478</v>
      </c>
      <c r="E32" s="37">
        <f t="shared" si="1"/>
        <v>297670</v>
      </c>
      <c r="F32" s="38">
        <f t="shared" si="1"/>
        <v>191019</v>
      </c>
      <c r="G32" s="37">
        <f t="shared" si="1"/>
        <v>143470</v>
      </c>
      <c r="H32" s="37">
        <f t="shared" si="1"/>
        <v>4458</v>
      </c>
      <c r="I32" s="38">
        <f t="shared" si="1"/>
        <v>3112</v>
      </c>
      <c r="J32" s="37">
        <f t="shared" si="1"/>
        <v>586067</v>
      </c>
      <c r="K32" s="37"/>
      <c r="L32" s="37"/>
      <c r="M32" s="38"/>
      <c r="N32" s="39"/>
      <c r="O32" s="34"/>
      <c r="P32" s="29" t="s">
        <v>33</v>
      </c>
    </row>
    <row r="33" spans="1:16" s="35" customFormat="1" ht="52.5" customHeight="1">
      <c r="A33" s="26"/>
      <c r="B33" s="29" t="s">
        <v>28</v>
      </c>
      <c r="C33" s="30"/>
      <c r="D33" s="37">
        <f aca="true" t="shared" si="2" ref="D33:J33">D25+D32</f>
        <v>8243708</v>
      </c>
      <c r="E33" s="37">
        <f t="shared" si="2"/>
        <v>5659598</v>
      </c>
      <c r="F33" s="38">
        <f t="shared" si="2"/>
        <v>2326271</v>
      </c>
      <c r="G33" s="37">
        <f t="shared" si="2"/>
        <v>1785582</v>
      </c>
      <c r="H33" s="37">
        <f t="shared" si="2"/>
        <v>127073</v>
      </c>
      <c r="I33" s="38">
        <f t="shared" si="2"/>
        <v>162727</v>
      </c>
      <c r="J33" s="37">
        <f t="shared" si="2"/>
        <v>10859779</v>
      </c>
      <c r="K33" s="37"/>
      <c r="L33" s="37"/>
      <c r="M33" s="38"/>
      <c r="N33" s="39"/>
      <c r="O33" s="34"/>
      <c r="P33" s="29" t="s">
        <v>28</v>
      </c>
    </row>
    <row r="34" spans="1:17" s="35" customFormat="1" ht="25.5" customHeight="1" thickBot="1">
      <c r="A34" s="31"/>
      <c r="B34" s="32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36"/>
      <c r="P34" s="31"/>
      <c r="Q34" s="3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I1">
      <selection activeCell="S1" sqref="S1:U16384"/>
    </sheetView>
  </sheetViews>
  <sheetFormatPr defaultColWidth="9.00390625" defaultRowHeight="13.5"/>
  <cols>
    <col min="1" max="1" width="1.75390625" style="25" customWidth="1"/>
    <col min="2" max="2" width="13.375" style="25" customWidth="1"/>
    <col min="3" max="3" width="1.75390625" style="25" customWidth="1"/>
    <col min="4" max="15" width="15.25390625" style="25" customWidth="1"/>
    <col min="16" max="16" width="1.75390625" style="25" customWidth="1"/>
    <col min="17" max="17" width="13.375" style="25" customWidth="1"/>
    <col min="18" max="18" width="1.75390625" style="25" customWidth="1"/>
    <col min="19" max="16384" width="9.00390625" style="25" customWidth="1"/>
  </cols>
  <sheetData>
    <row r="1" ht="14.25">
      <c r="B1" s="17" t="s">
        <v>58</v>
      </c>
    </row>
    <row r="4" spans="1:18" ht="24">
      <c r="A4" s="18"/>
      <c r="B4" s="19" t="s">
        <v>62</v>
      </c>
      <c r="C4" s="1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7.25">
      <c r="A5" s="18"/>
      <c r="B5" s="20"/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5" thickBot="1">
      <c r="A6" s="21"/>
      <c r="B6" s="22" t="s">
        <v>18</v>
      </c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1"/>
      <c r="Q6" s="21"/>
      <c r="R6" s="24" t="s">
        <v>0</v>
      </c>
    </row>
    <row r="7" spans="1:18" ht="13.5">
      <c r="A7" s="8"/>
      <c r="B7" s="9"/>
      <c r="C7" s="10"/>
      <c r="D7" s="45" t="s">
        <v>16</v>
      </c>
      <c r="E7" s="61"/>
      <c r="F7" s="63"/>
      <c r="G7" s="56"/>
      <c r="H7" s="11" t="s">
        <v>50</v>
      </c>
      <c r="I7" s="11" t="s">
        <v>53</v>
      </c>
      <c r="J7" s="11" t="s">
        <v>54</v>
      </c>
      <c r="K7" s="11" t="s">
        <v>56</v>
      </c>
      <c r="L7" s="51"/>
      <c r="M7" s="9"/>
      <c r="N7" s="45"/>
      <c r="O7" s="45"/>
      <c r="P7" s="48"/>
      <c r="Q7" s="8"/>
      <c r="R7" s="8"/>
    </row>
    <row r="8" spans="1:18" ht="13.5">
      <c r="A8" s="8"/>
      <c r="B8" s="9"/>
      <c r="C8" s="10"/>
      <c r="D8" s="44"/>
      <c r="E8" s="59" t="s">
        <v>45</v>
      </c>
      <c r="F8" s="62" t="s">
        <v>47</v>
      </c>
      <c r="G8" s="53" t="s">
        <v>17</v>
      </c>
      <c r="H8" s="14"/>
      <c r="I8" s="14"/>
      <c r="J8" s="14"/>
      <c r="K8" s="14"/>
      <c r="L8" s="42" t="s">
        <v>2</v>
      </c>
      <c r="M8" s="46"/>
      <c r="N8" s="44"/>
      <c r="O8" s="44"/>
      <c r="P8" s="49"/>
      <c r="Q8" s="8"/>
      <c r="R8" s="8"/>
    </row>
    <row r="9" spans="1:18" ht="13.5">
      <c r="A9" s="8"/>
      <c r="B9" s="15" t="s">
        <v>31</v>
      </c>
      <c r="C9" s="4"/>
      <c r="D9" s="44" t="s">
        <v>19</v>
      </c>
      <c r="E9" s="60" t="s">
        <v>46</v>
      </c>
      <c r="F9" s="60" t="s">
        <v>48</v>
      </c>
      <c r="G9" s="42" t="s">
        <v>49</v>
      </c>
      <c r="H9" s="4" t="s">
        <v>51</v>
      </c>
      <c r="I9" s="4" t="s">
        <v>61</v>
      </c>
      <c r="J9" s="43" t="s">
        <v>55</v>
      </c>
      <c r="K9" s="4" t="s">
        <v>57</v>
      </c>
      <c r="L9" s="42"/>
      <c r="M9" s="44"/>
      <c r="N9" s="44"/>
      <c r="O9" s="44"/>
      <c r="P9" s="49"/>
      <c r="Q9" s="16" t="s">
        <v>31</v>
      </c>
      <c r="R9" s="8"/>
    </row>
    <row r="10" spans="1:18" ht="13.5">
      <c r="A10" s="8"/>
      <c r="B10" s="9"/>
      <c r="C10" s="10"/>
      <c r="D10" s="44"/>
      <c r="E10" s="60"/>
      <c r="F10" s="60"/>
      <c r="G10" s="42"/>
      <c r="H10" s="4" t="s">
        <v>52</v>
      </c>
      <c r="I10" s="4"/>
      <c r="J10" s="4"/>
      <c r="K10" s="4"/>
      <c r="L10" s="42" t="s">
        <v>20</v>
      </c>
      <c r="M10" s="44"/>
      <c r="N10" s="44"/>
      <c r="O10" s="44"/>
      <c r="P10" s="50"/>
      <c r="Q10" s="8"/>
      <c r="R10" s="8"/>
    </row>
    <row r="11" spans="1:18" ht="14.25" thickBot="1">
      <c r="A11" s="12"/>
      <c r="B11" s="12"/>
      <c r="C11" s="13"/>
      <c r="D11" s="6"/>
      <c r="E11" s="47"/>
      <c r="F11" s="47"/>
      <c r="G11" s="52"/>
      <c r="H11" s="7"/>
      <c r="I11" s="7"/>
      <c r="J11" s="7"/>
      <c r="K11" s="7"/>
      <c r="L11" s="52"/>
      <c r="M11" s="6"/>
      <c r="N11" s="6"/>
      <c r="O11" s="6"/>
      <c r="P11" s="47"/>
      <c r="Q11" s="12"/>
      <c r="R11" s="12"/>
    </row>
    <row r="12" spans="1:17" s="35" customFormat="1" ht="52.5" customHeight="1">
      <c r="A12" s="26"/>
      <c r="B12" s="27" t="s">
        <v>3</v>
      </c>
      <c r="C12" s="28"/>
      <c r="D12" s="37">
        <v>81137</v>
      </c>
      <c r="E12" s="37">
        <v>81137</v>
      </c>
      <c r="F12" s="38">
        <v>18454</v>
      </c>
      <c r="G12" s="37">
        <v>0</v>
      </c>
      <c r="H12" s="38">
        <v>2600437</v>
      </c>
      <c r="I12" s="38">
        <v>0</v>
      </c>
      <c r="J12" s="38">
        <v>0</v>
      </c>
      <c r="K12" s="37">
        <v>82351</v>
      </c>
      <c r="L12" s="37">
        <v>2763925</v>
      </c>
      <c r="M12" s="37"/>
      <c r="N12" s="38"/>
      <c r="O12" s="39"/>
      <c r="P12" s="34"/>
      <c r="Q12" s="27" t="s">
        <v>3</v>
      </c>
    </row>
    <row r="13" spans="1:17" s="35" customFormat="1" ht="35.25" customHeight="1">
      <c r="A13" s="26"/>
      <c r="B13" s="27" t="s">
        <v>4</v>
      </c>
      <c r="C13" s="28"/>
      <c r="D13" s="37">
        <v>44519</v>
      </c>
      <c r="E13" s="37">
        <v>12856</v>
      </c>
      <c r="F13" s="38">
        <v>0</v>
      </c>
      <c r="G13" s="37">
        <v>31663</v>
      </c>
      <c r="H13" s="38">
        <v>845389</v>
      </c>
      <c r="I13" s="38">
        <v>0</v>
      </c>
      <c r="J13" s="38">
        <v>0</v>
      </c>
      <c r="K13" s="37">
        <v>5146</v>
      </c>
      <c r="L13" s="37">
        <v>895054</v>
      </c>
      <c r="M13" s="37"/>
      <c r="N13" s="38"/>
      <c r="O13" s="39"/>
      <c r="P13" s="34"/>
      <c r="Q13" s="27" t="s">
        <v>4</v>
      </c>
    </row>
    <row r="14" spans="1:17" s="35" customFormat="1" ht="35.25" customHeight="1">
      <c r="A14" s="26"/>
      <c r="B14" s="27" t="s">
        <v>5</v>
      </c>
      <c r="C14" s="28"/>
      <c r="D14" s="37">
        <v>34651</v>
      </c>
      <c r="E14" s="37">
        <v>31914</v>
      </c>
      <c r="F14" s="38">
        <v>0</v>
      </c>
      <c r="G14" s="37">
        <v>2737</v>
      </c>
      <c r="H14" s="38">
        <v>980155</v>
      </c>
      <c r="I14" s="38">
        <v>0</v>
      </c>
      <c r="J14" s="38">
        <v>0</v>
      </c>
      <c r="K14" s="37">
        <v>1288</v>
      </c>
      <c r="L14" s="37">
        <v>1016094</v>
      </c>
      <c r="M14" s="37"/>
      <c r="N14" s="38"/>
      <c r="O14" s="39"/>
      <c r="P14" s="34"/>
      <c r="Q14" s="27" t="s">
        <v>5</v>
      </c>
    </row>
    <row r="15" spans="1:17" s="35" customFormat="1" ht="35.25" customHeight="1">
      <c r="A15" s="26"/>
      <c r="B15" s="27" t="s">
        <v>6</v>
      </c>
      <c r="C15" s="28"/>
      <c r="D15" s="37">
        <v>26580</v>
      </c>
      <c r="E15" s="37">
        <v>23946</v>
      </c>
      <c r="F15" s="38">
        <v>19001</v>
      </c>
      <c r="G15" s="37">
        <v>2634</v>
      </c>
      <c r="H15" s="38">
        <v>567705</v>
      </c>
      <c r="I15" s="38">
        <v>0</v>
      </c>
      <c r="J15" s="38">
        <v>0</v>
      </c>
      <c r="K15" s="37">
        <v>18881</v>
      </c>
      <c r="L15" s="37">
        <v>613166</v>
      </c>
      <c r="M15" s="37"/>
      <c r="N15" s="38"/>
      <c r="O15" s="39"/>
      <c r="P15" s="34"/>
      <c r="Q15" s="27" t="s">
        <v>6</v>
      </c>
    </row>
    <row r="16" spans="1:17" s="35" customFormat="1" ht="35.25" customHeight="1">
      <c r="A16" s="26"/>
      <c r="B16" s="27" t="s">
        <v>7</v>
      </c>
      <c r="C16" s="28"/>
      <c r="D16" s="37">
        <v>35151</v>
      </c>
      <c r="E16" s="37">
        <v>32553</v>
      </c>
      <c r="F16" s="38">
        <v>22754</v>
      </c>
      <c r="G16" s="37">
        <v>2598</v>
      </c>
      <c r="H16" s="38">
        <v>737180</v>
      </c>
      <c r="I16" s="38">
        <v>3433</v>
      </c>
      <c r="J16" s="38">
        <v>0</v>
      </c>
      <c r="K16" s="37">
        <v>24407</v>
      </c>
      <c r="L16" s="37">
        <v>800171</v>
      </c>
      <c r="M16" s="37"/>
      <c r="N16" s="38"/>
      <c r="O16" s="39"/>
      <c r="P16" s="34"/>
      <c r="Q16" s="27" t="s">
        <v>7</v>
      </c>
    </row>
    <row r="17" spans="1:17" s="35" customFormat="1" ht="35.25" customHeight="1">
      <c r="A17" s="26"/>
      <c r="B17" s="27" t="s">
        <v>8</v>
      </c>
      <c r="C17" s="28"/>
      <c r="D17" s="37">
        <v>26307</v>
      </c>
      <c r="E17" s="37">
        <v>22734</v>
      </c>
      <c r="F17" s="38">
        <v>18922</v>
      </c>
      <c r="G17" s="37">
        <v>3573</v>
      </c>
      <c r="H17" s="38">
        <v>478506</v>
      </c>
      <c r="I17" s="38">
        <v>0</v>
      </c>
      <c r="J17" s="38">
        <v>0</v>
      </c>
      <c r="K17" s="37">
        <v>23650</v>
      </c>
      <c r="L17" s="37">
        <v>528463</v>
      </c>
      <c r="M17" s="37"/>
      <c r="N17" s="38"/>
      <c r="O17" s="39"/>
      <c r="P17" s="34"/>
      <c r="Q17" s="27" t="s">
        <v>8</v>
      </c>
    </row>
    <row r="18" spans="1:17" s="35" customFormat="1" ht="35.25" customHeight="1">
      <c r="A18" s="26"/>
      <c r="B18" s="27" t="s">
        <v>21</v>
      </c>
      <c r="C18" s="28"/>
      <c r="D18" s="37">
        <v>44386</v>
      </c>
      <c r="E18" s="37">
        <v>43365</v>
      </c>
      <c r="F18" s="38">
        <v>16910</v>
      </c>
      <c r="G18" s="37">
        <v>1021</v>
      </c>
      <c r="H18" s="38">
        <v>353771</v>
      </c>
      <c r="I18" s="38">
        <v>0</v>
      </c>
      <c r="J18" s="38">
        <v>0</v>
      </c>
      <c r="K18" s="37">
        <v>568</v>
      </c>
      <c r="L18" s="37">
        <v>398725</v>
      </c>
      <c r="M18" s="37"/>
      <c r="N18" s="38"/>
      <c r="O18" s="39"/>
      <c r="P18" s="34"/>
      <c r="Q18" s="27" t="s">
        <v>21</v>
      </c>
    </row>
    <row r="19" spans="1:17" s="35" customFormat="1" ht="35.25" customHeight="1">
      <c r="A19" s="26"/>
      <c r="B19" s="27" t="s">
        <v>22</v>
      </c>
      <c r="C19" s="28"/>
      <c r="D19" s="37">
        <v>36131</v>
      </c>
      <c r="E19" s="37">
        <v>33195</v>
      </c>
      <c r="F19" s="38">
        <v>26018</v>
      </c>
      <c r="G19" s="37">
        <v>2936</v>
      </c>
      <c r="H19" s="38">
        <v>650895</v>
      </c>
      <c r="I19" s="38">
        <v>2624</v>
      </c>
      <c r="J19" s="38">
        <v>0</v>
      </c>
      <c r="K19" s="37">
        <v>62053</v>
      </c>
      <c r="L19" s="37">
        <v>751703</v>
      </c>
      <c r="M19" s="37"/>
      <c r="N19" s="38"/>
      <c r="O19" s="39"/>
      <c r="P19" s="34"/>
      <c r="Q19" s="27" t="s">
        <v>22</v>
      </c>
    </row>
    <row r="20" spans="1:17" s="35" customFormat="1" ht="35.25" customHeight="1">
      <c r="A20" s="26"/>
      <c r="B20" s="27" t="s">
        <v>23</v>
      </c>
      <c r="C20" s="28"/>
      <c r="D20" s="37">
        <v>16600</v>
      </c>
      <c r="E20" s="37">
        <v>15694</v>
      </c>
      <c r="F20" s="38">
        <v>13457</v>
      </c>
      <c r="G20" s="37">
        <v>906</v>
      </c>
      <c r="H20" s="38">
        <v>342677</v>
      </c>
      <c r="I20" s="38">
        <v>0</v>
      </c>
      <c r="J20" s="38">
        <v>0</v>
      </c>
      <c r="K20" s="37">
        <v>20559</v>
      </c>
      <c r="L20" s="37">
        <v>379836</v>
      </c>
      <c r="M20" s="37"/>
      <c r="N20" s="38"/>
      <c r="O20" s="39"/>
      <c r="P20" s="34"/>
      <c r="Q20" s="27" t="s">
        <v>23</v>
      </c>
    </row>
    <row r="21" spans="1:17" s="35" customFormat="1" ht="35.25" customHeight="1">
      <c r="A21" s="26"/>
      <c r="B21" s="27" t="s">
        <v>24</v>
      </c>
      <c r="C21" s="28"/>
      <c r="D21" s="37">
        <v>15520</v>
      </c>
      <c r="E21" s="37">
        <v>14475</v>
      </c>
      <c r="F21" s="38">
        <v>12688</v>
      </c>
      <c r="G21" s="37">
        <v>1045</v>
      </c>
      <c r="H21" s="38">
        <v>290317</v>
      </c>
      <c r="I21" s="38">
        <v>354</v>
      </c>
      <c r="J21" s="38">
        <v>0</v>
      </c>
      <c r="K21" s="37">
        <v>3697</v>
      </c>
      <c r="L21" s="37">
        <v>309888</v>
      </c>
      <c r="M21" s="37"/>
      <c r="N21" s="38"/>
      <c r="O21" s="39"/>
      <c r="P21" s="34"/>
      <c r="Q21" s="27" t="s">
        <v>24</v>
      </c>
    </row>
    <row r="22" spans="1:17" s="35" customFormat="1" ht="35.25" customHeight="1">
      <c r="A22" s="26"/>
      <c r="B22" s="27" t="s">
        <v>25</v>
      </c>
      <c r="C22" s="28"/>
      <c r="D22" s="37">
        <v>10429</v>
      </c>
      <c r="E22" s="37">
        <v>9641</v>
      </c>
      <c r="F22" s="38">
        <v>7339</v>
      </c>
      <c r="G22" s="37">
        <v>788</v>
      </c>
      <c r="H22" s="38">
        <v>431213</v>
      </c>
      <c r="I22" s="38">
        <v>0</v>
      </c>
      <c r="J22" s="38">
        <v>0</v>
      </c>
      <c r="K22" s="37">
        <v>18348</v>
      </c>
      <c r="L22" s="37">
        <v>459990</v>
      </c>
      <c r="M22" s="37"/>
      <c r="N22" s="38"/>
      <c r="O22" s="39"/>
      <c r="P22" s="34"/>
      <c r="Q22" s="27" t="s">
        <v>25</v>
      </c>
    </row>
    <row r="23" spans="1:17" s="35" customFormat="1" ht="35.25" customHeight="1">
      <c r="A23" s="26"/>
      <c r="B23" s="27" t="s">
        <v>26</v>
      </c>
      <c r="C23" s="28"/>
      <c r="D23" s="37">
        <v>24208</v>
      </c>
      <c r="E23" s="37">
        <v>20333</v>
      </c>
      <c r="F23" s="38">
        <v>14293</v>
      </c>
      <c r="G23" s="37">
        <v>3875</v>
      </c>
      <c r="H23" s="38">
        <v>756812</v>
      </c>
      <c r="I23" s="38">
        <v>0</v>
      </c>
      <c r="J23" s="38">
        <v>0</v>
      </c>
      <c r="K23" s="37">
        <v>7210</v>
      </c>
      <c r="L23" s="37">
        <v>788230</v>
      </c>
      <c r="M23" s="37"/>
      <c r="N23" s="38"/>
      <c r="O23" s="39"/>
      <c r="P23" s="34"/>
      <c r="Q23" s="27" t="s">
        <v>26</v>
      </c>
    </row>
    <row r="24" spans="1:17" s="35" customFormat="1" ht="35.25" customHeight="1">
      <c r="A24" s="26"/>
      <c r="B24" s="27" t="s">
        <v>27</v>
      </c>
      <c r="C24" s="28"/>
      <c r="D24" s="37">
        <v>17038</v>
      </c>
      <c r="E24" s="37">
        <v>16109</v>
      </c>
      <c r="F24" s="38">
        <v>13781</v>
      </c>
      <c r="G24" s="37">
        <v>929</v>
      </c>
      <c r="H24" s="38">
        <v>365915</v>
      </c>
      <c r="I24" s="38">
        <v>0</v>
      </c>
      <c r="J24" s="38">
        <v>0</v>
      </c>
      <c r="K24" s="37">
        <v>5706</v>
      </c>
      <c r="L24" s="37">
        <v>388659</v>
      </c>
      <c r="M24" s="37"/>
      <c r="N24" s="38"/>
      <c r="O24" s="39"/>
      <c r="P24" s="34"/>
      <c r="Q24" s="27" t="s">
        <v>27</v>
      </c>
    </row>
    <row r="25" spans="1:17" s="35" customFormat="1" ht="52.5" customHeight="1">
      <c r="A25" s="26"/>
      <c r="B25" s="29" t="s">
        <v>32</v>
      </c>
      <c r="C25" s="30"/>
      <c r="D25" s="37">
        <f aca="true" t="shared" si="0" ref="D25:L25">SUM(D12:D24)</f>
        <v>412657</v>
      </c>
      <c r="E25" s="37">
        <f t="shared" si="0"/>
        <v>357952</v>
      </c>
      <c r="F25" s="38">
        <f t="shared" si="0"/>
        <v>183617</v>
      </c>
      <c r="G25" s="37">
        <f t="shared" si="0"/>
        <v>54705</v>
      </c>
      <c r="H25" s="37">
        <f t="shared" si="0"/>
        <v>9400972</v>
      </c>
      <c r="I25" s="37">
        <f t="shared" si="0"/>
        <v>6411</v>
      </c>
      <c r="J25" s="38">
        <f t="shared" si="0"/>
        <v>0</v>
      </c>
      <c r="K25" s="37">
        <f t="shared" si="0"/>
        <v>273864</v>
      </c>
      <c r="L25" s="37">
        <f t="shared" si="0"/>
        <v>10093904</v>
      </c>
      <c r="M25" s="37"/>
      <c r="N25" s="38"/>
      <c r="O25" s="39"/>
      <c r="P25" s="34"/>
      <c r="Q25" s="29" t="s">
        <v>32</v>
      </c>
    </row>
    <row r="26" spans="1:17" s="35" customFormat="1" ht="52.5" customHeight="1">
      <c r="A26" s="26"/>
      <c r="B26" s="27" t="s">
        <v>9</v>
      </c>
      <c r="C26" s="28"/>
      <c r="D26" s="37">
        <v>19746</v>
      </c>
      <c r="E26" s="37">
        <v>18192</v>
      </c>
      <c r="F26" s="38">
        <v>14797</v>
      </c>
      <c r="G26" s="37">
        <v>1554</v>
      </c>
      <c r="H26" s="38">
        <v>168669</v>
      </c>
      <c r="I26" s="38">
        <v>0</v>
      </c>
      <c r="J26" s="38">
        <v>0</v>
      </c>
      <c r="K26" s="37">
        <v>49</v>
      </c>
      <c r="L26" s="37">
        <v>188464</v>
      </c>
      <c r="M26" s="37"/>
      <c r="N26" s="38"/>
      <c r="O26" s="39"/>
      <c r="P26" s="34"/>
      <c r="Q26" s="27" t="s">
        <v>9</v>
      </c>
    </row>
    <row r="27" spans="1:17" s="35" customFormat="1" ht="35.25" customHeight="1">
      <c r="A27" s="26"/>
      <c r="B27" s="27" t="s">
        <v>10</v>
      </c>
      <c r="C27" s="28"/>
      <c r="D27" s="37">
        <v>6757</v>
      </c>
      <c r="E27" s="37">
        <v>6629</v>
      </c>
      <c r="F27" s="38">
        <v>4581</v>
      </c>
      <c r="G27" s="37">
        <v>128</v>
      </c>
      <c r="H27" s="38">
        <v>70036</v>
      </c>
      <c r="I27" s="38">
        <v>0</v>
      </c>
      <c r="J27" s="38">
        <v>0</v>
      </c>
      <c r="K27" s="37">
        <v>54</v>
      </c>
      <c r="L27" s="37">
        <v>76847</v>
      </c>
      <c r="M27" s="37"/>
      <c r="N27" s="38"/>
      <c r="O27" s="39"/>
      <c r="P27" s="34"/>
      <c r="Q27" s="27" t="s">
        <v>10</v>
      </c>
    </row>
    <row r="28" spans="1:17" s="35" customFormat="1" ht="35.25" customHeight="1">
      <c r="A28" s="26"/>
      <c r="B28" s="27" t="s">
        <v>29</v>
      </c>
      <c r="C28" s="28"/>
      <c r="D28" s="37">
        <v>7829</v>
      </c>
      <c r="E28" s="37">
        <v>7559</v>
      </c>
      <c r="F28" s="38">
        <v>6723</v>
      </c>
      <c r="G28" s="37">
        <v>270</v>
      </c>
      <c r="H28" s="38">
        <v>126546</v>
      </c>
      <c r="I28" s="38">
        <v>0</v>
      </c>
      <c r="J28" s="38">
        <v>0</v>
      </c>
      <c r="K28" s="37">
        <v>259</v>
      </c>
      <c r="L28" s="37">
        <v>134634</v>
      </c>
      <c r="M28" s="37"/>
      <c r="N28" s="38"/>
      <c r="O28" s="39"/>
      <c r="P28" s="34"/>
      <c r="Q28" s="27" t="s">
        <v>30</v>
      </c>
    </row>
    <row r="29" spans="1:17" s="35" customFormat="1" ht="35.25" customHeight="1">
      <c r="A29" s="26"/>
      <c r="B29" s="27" t="s">
        <v>11</v>
      </c>
      <c r="C29" s="28"/>
      <c r="D29" s="37">
        <v>5753</v>
      </c>
      <c r="E29" s="37">
        <v>5625</v>
      </c>
      <c r="F29" s="38">
        <v>4489</v>
      </c>
      <c r="G29" s="37">
        <v>128</v>
      </c>
      <c r="H29" s="38">
        <v>41799</v>
      </c>
      <c r="I29" s="38">
        <v>48</v>
      </c>
      <c r="J29" s="38">
        <v>0</v>
      </c>
      <c r="K29" s="37">
        <v>1</v>
      </c>
      <c r="L29" s="37">
        <v>47601</v>
      </c>
      <c r="M29" s="37"/>
      <c r="N29" s="38"/>
      <c r="O29" s="39"/>
      <c r="P29" s="34"/>
      <c r="Q29" s="27" t="s">
        <v>11</v>
      </c>
    </row>
    <row r="30" spans="1:17" s="35" customFormat="1" ht="35.25" customHeight="1">
      <c r="A30" s="26"/>
      <c r="B30" s="27" t="s">
        <v>12</v>
      </c>
      <c r="C30" s="28"/>
      <c r="D30" s="37">
        <v>203</v>
      </c>
      <c r="E30" s="37">
        <v>189</v>
      </c>
      <c r="F30" s="38">
        <v>0</v>
      </c>
      <c r="G30" s="37">
        <v>14</v>
      </c>
      <c r="H30" s="38">
        <v>50675</v>
      </c>
      <c r="I30" s="38">
        <v>0</v>
      </c>
      <c r="J30" s="38">
        <v>0</v>
      </c>
      <c r="K30" s="37">
        <v>3</v>
      </c>
      <c r="L30" s="37">
        <v>50881</v>
      </c>
      <c r="M30" s="37"/>
      <c r="N30" s="38"/>
      <c r="O30" s="39"/>
      <c r="P30" s="34"/>
      <c r="Q30" s="27" t="s">
        <v>12</v>
      </c>
    </row>
    <row r="31" spans="1:17" s="35" customFormat="1" ht="35.25" customHeight="1">
      <c r="A31" s="26"/>
      <c r="B31" s="27" t="s">
        <v>13</v>
      </c>
      <c r="C31" s="28"/>
      <c r="D31" s="37">
        <v>8993</v>
      </c>
      <c r="E31" s="37">
        <v>8883</v>
      </c>
      <c r="F31" s="38">
        <v>6938</v>
      </c>
      <c r="G31" s="37">
        <v>110</v>
      </c>
      <c r="H31" s="38">
        <v>74007</v>
      </c>
      <c r="I31" s="38">
        <v>0</v>
      </c>
      <c r="J31" s="38">
        <v>0</v>
      </c>
      <c r="K31" s="37">
        <v>0</v>
      </c>
      <c r="L31" s="37">
        <v>83000</v>
      </c>
      <c r="M31" s="37"/>
      <c r="N31" s="38"/>
      <c r="O31" s="39"/>
      <c r="P31" s="34"/>
      <c r="Q31" s="27" t="s">
        <v>13</v>
      </c>
    </row>
    <row r="32" spans="1:17" s="35" customFormat="1" ht="52.5" customHeight="1">
      <c r="A32" s="26"/>
      <c r="B32" s="29" t="s">
        <v>33</v>
      </c>
      <c r="C32" s="30"/>
      <c r="D32" s="37">
        <f aca="true" t="shared" si="1" ref="D32:L32">SUM(D26:D31)</f>
        <v>49281</v>
      </c>
      <c r="E32" s="37">
        <f t="shared" si="1"/>
        <v>47077</v>
      </c>
      <c r="F32" s="38">
        <f t="shared" si="1"/>
        <v>37528</v>
      </c>
      <c r="G32" s="37">
        <f t="shared" si="1"/>
        <v>2204</v>
      </c>
      <c r="H32" s="37">
        <f t="shared" si="1"/>
        <v>531732</v>
      </c>
      <c r="I32" s="37">
        <f t="shared" si="1"/>
        <v>48</v>
      </c>
      <c r="J32" s="38">
        <f t="shared" si="1"/>
        <v>0</v>
      </c>
      <c r="K32" s="37">
        <f t="shared" si="1"/>
        <v>366</v>
      </c>
      <c r="L32" s="37">
        <f t="shared" si="1"/>
        <v>581427</v>
      </c>
      <c r="M32" s="37"/>
      <c r="N32" s="38"/>
      <c r="O32" s="39"/>
      <c r="P32" s="34"/>
      <c r="Q32" s="29" t="s">
        <v>33</v>
      </c>
    </row>
    <row r="33" spans="1:17" s="35" customFormat="1" ht="52.5" customHeight="1">
      <c r="A33" s="26"/>
      <c r="B33" s="29" t="s">
        <v>28</v>
      </c>
      <c r="C33" s="30"/>
      <c r="D33" s="37">
        <f aca="true" t="shared" si="2" ref="D33:L33">D25+D32</f>
        <v>461938</v>
      </c>
      <c r="E33" s="37">
        <f t="shared" si="2"/>
        <v>405029</v>
      </c>
      <c r="F33" s="38">
        <f t="shared" si="2"/>
        <v>221145</v>
      </c>
      <c r="G33" s="37">
        <f t="shared" si="2"/>
        <v>56909</v>
      </c>
      <c r="H33" s="37">
        <f t="shared" si="2"/>
        <v>9932704</v>
      </c>
      <c r="I33" s="37">
        <f t="shared" si="2"/>
        <v>6459</v>
      </c>
      <c r="J33" s="38">
        <f t="shared" si="2"/>
        <v>0</v>
      </c>
      <c r="K33" s="37">
        <f t="shared" si="2"/>
        <v>274230</v>
      </c>
      <c r="L33" s="37">
        <f t="shared" si="2"/>
        <v>10675331</v>
      </c>
      <c r="M33" s="37"/>
      <c r="N33" s="38"/>
      <c r="O33" s="39"/>
      <c r="P33" s="34"/>
      <c r="Q33" s="29" t="s">
        <v>28</v>
      </c>
    </row>
    <row r="34" spans="1:18" s="35" customFormat="1" ht="25.5" customHeight="1" thickBot="1">
      <c r="A34" s="31"/>
      <c r="B34" s="32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36"/>
      <c r="Q34" s="31"/>
      <c r="R34" s="3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2013-03-13T01:51:48Z</cp:lastPrinted>
  <dcterms:created xsi:type="dcterms:W3CDTF">1996-12-27T11:06:01Z</dcterms:created>
  <dcterms:modified xsi:type="dcterms:W3CDTF">2013-03-28T06:17:53Z</dcterms:modified>
  <cp:category/>
  <cp:version/>
  <cp:contentType/>
  <cp:contentStatus/>
</cp:coreProperties>
</file>