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0110" windowHeight="843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<sst xmlns="http://schemas.openxmlformats.org/spreadsheetml/2006/main" count="136" uniqueCount="61">
  <si>
    <t>第３０表　　投　資　お　よ　び　出　資　金</t>
  </si>
  <si>
    <t>（単位：千円）</t>
  </si>
  <si>
    <t>Ｂ　　の　　投　　資　　等　　先　　別　　内　　訳</t>
  </si>
  <si>
    <t>回　収　元　金</t>
  </si>
  <si>
    <t>調　　整　　額</t>
  </si>
  <si>
    <t>残　　　　　 高</t>
  </si>
  <si>
    <t>歳 出 決算額</t>
  </si>
  <si>
    <t>公 社 ・ 協 会 等</t>
  </si>
  <si>
    <t>地方開発事業団</t>
  </si>
  <si>
    <t>地方公営事業</t>
  </si>
  <si>
    <t>そ　　の　　他</t>
  </si>
  <si>
    <t>に 対 す る も の</t>
  </si>
  <si>
    <t>に対する も の</t>
  </si>
  <si>
    <t>Ａ　</t>
  </si>
  <si>
    <t>Ｂ　</t>
  </si>
  <si>
    <t>Ｃ　</t>
  </si>
  <si>
    <t>Ｄ　</t>
  </si>
  <si>
    <t>Ａ＋Ｂ－Ｃ＋Ｄ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</si>
  <si>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</si>
  <si>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</si>
  <si>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</si>
  <si>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</si>
  <si>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</si>
  <si>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</si>
  <si>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</si>
  <si>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</si>
  <si>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</si>
  <si>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</si>
  <si>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</si>
  <si>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第３０表　　投　資　お　よ　び　出　資　金　（つづき）</t>
  </si>
  <si>
    <t>　２</t>
  </si>
  <si>
    <t>　３</t>
  </si>
  <si>
    <t>　４</t>
  </si>
  <si>
    <t>　５</t>
  </si>
  <si>
    <t>　６</t>
  </si>
  <si>
    <t>　７</t>
  </si>
  <si>
    <t>商　工　関　係</t>
  </si>
  <si>
    <t>農林水産業関係</t>
  </si>
  <si>
    <t>住　宅　関　係</t>
  </si>
  <si>
    <t>観光 ・交通関係</t>
  </si>
  <si>
    <t>開　発　関　係</t>
  </si>
  <si>
    <t>電　力　関　係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</si>
  <si>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</si>
  <si>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</si>
  <si>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</si>
  <si>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</si>
  <si>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</si>
  <si>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</si>
  <si>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</si>
  <si>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</si>
  <si>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</si>
  <si>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</si>
  <si>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</si>
  <si>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</si>
  <si>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</si>
  <si>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</si>
  <si>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左の内</t>
  </si>
  <si>
    <t>訳</t>
  </si>
  <si>
    <t>平成22年度末</t>
  </si>
  <si>
    <t>平成23年度</t>
  </si>
  <si>
    <t>平成23年度末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</si>
</sst>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Border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 horizontal="distributed"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 horizontal="left"/>
    </xf>
    <xf numFmtId="38" fontId="6" fillId="0" borderId="2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6" fillId="0" borderId="9" xfId="16" applyFont="1" applyFill="1" applyBorder="1" applyAlignment="1">
      <alignment/>
    </xf>
    <xf numFmtId="41" fontId="4" fillId="0" borderId="9" xfId="16" applyNumberFormat="1" applyFont="1" applyBorder="1" applyAlignment="1">
      <alignment horizontal="right"/>
    </xf>
    <xf numFmtId="41" fontId="4" fillId="0" borderId="2" xfId="16" applyNumberFormat="1" applyFont="1" applyBorder="1" applyAlignment="1">
      <alignment horizontal="right"/>
    </xf>
    <xf numFmtId="41" fontId="4" fillId="0" borderId="1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2" xfId="16" applyNumberFormat="1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0" xfId="0" applyNumberFormat="1" applyFont="1" applyAlignment="1">
      <alignment horizontal="right"/>
    </xf>
    <xf numFmtId="38" fontId="0" fillId="0" borderId="5" xfId="16" applyFont="1" applyBorder="1" applyAlignment="1">
      <alignment horizontal="right"/>
    </xf>
    <xf numFmtId="38" fontId="0" fillId="0" borderId="0" xfId="16" applyFont="1" applyFill="1" applyAlignment="1">
      <alignment/>
    </xf>
    <xf numFmtId="41" fontId="4" fillId="0" borderId="10" xfId="0" applyNumberFormat="1" applyFont="1" applyBorder="1" applyAlignment="1">
      <alignment horizontal="right"/>
    </xf>
    <xf numFmtId="3" fontId="0" fillId="0" borderId="11" xfId="16" applyNumberFormat="1" applyFont="1" applyBorder="1" applyAlignment="1">
      <alignment/>
    </xf>
    <xf numFmtId="3" fontId="0" fillId="0" borderId="1" xfId="16" applyNumberFormat="1" applyFont="1" applyBorder="1" applyAlignment="1">
      <alignment/>
    </xf>
    <xf numFmtId="38" fontId="0" fillId="0" borderId="5" xfId="16" applyFont="1" applyBorder="1" applyAlignment="1">
      <alignment/>
    </xf>
    <xf numFmtId="3" fontId="0" fillId="0" borderId="0" xfId="16" applyNumberFormat="1" applyFont="1" applyAlignment="1">
      <alignment/>
    </xf>
    <xf numFmtId="177" fontId="4" fillId="0" borderId="10" xfId="16" applyNumberFormat="1" applyFont="1" applyBorder="1" applyAlignment="1">
      <alignment horizontal="right"/>
    </xf>
    <xf numFmtId="177" fontId="4" fillId="0" borderId="0" xfId="16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12" xfId="16" applyNumberFormat="1" applyFont="1" applyBorder="1" applyAlignment="1">
      <alignment horizontal="right"/>
    </xf>
    <xf numFmtId="177" fontId="0" fillId="0" borderId="11" xfId="16" applyNumberFormat="1" applyFont="1" applyBorder="1" applyAlignment="1">
      <alignment horizontal="right"/>
    </xf>
    <xf numFmtId="177" fontId="0" fillId="0" borderId="1" xfId="16" applyNumberFormat="1" applyFont="1" applyBorder="1" applyAlignment="1">
      <alignment horizontal="right"/>
    </xf>
    <xf numFmtId="38" fontId="4" fillId="0" borderId="0" xfId="16" applyFont="1" applyBorder="1" applyAlignment="1">
      <alignment/>
    </xf>
    <xf numFmtId="38" fontId="6" fillId="0" borderId="13" xfId="16" applyFont="1" applyFill="1" applyBorder="1" applyAlignment="1">
      <alignment horizontal="centerContinuous"/>
    </xf>
    <xf numFmtId="38" fontId="6" fillId="0" borderId="14" xfId="16" applyFont="1" applyFill="1" applyBorder="1" applyAlignment="1">
      <alignment horizontal="center"/>
    </xf>
    <xf numFmtId="38" fontId="0" fillId="0" borderId="0" xfId="16" applyFont="1" applyFill="1" applyBorder="1" applyAlignment="1">
      <alignment/>
    </xf>
    <xf numFmtId="38" fontId="4" fillId="0" borderId="1" xfId="16" applyFont="1" applyBorder="1" applyAlignment="1">
      <alignment/>
    </xf>
    <xf numFmtId="38" fontId="6" fillId="0" borderId="14" xfId="16" applyFont="1" applyFill="1" applyBorder="1" applyAlignment="1">
      <alignment horizontal="right"/>
    </xf>
    <xf numFmtId="38" fontId="6" fillId="0" borderId="0" xfId="16" applyFont="1" applyFill="1" applyBorder="1" applyAlignment="1" quotePrefix="1">
      <alignment horizontal="left"/>
    </xf>
    <xf numFmtId="38" fontId="6" fillId="0" borderId="0" xfId="16" applyFont="1" applyFill="1" applyBorder="1" applyAlignment="1">
      <alignment horizontal="centerContinuous"/>
    </xf>
    <xf numFmtId="38" fontId="0" fillId="0" borderId="12" xfId="16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3" xfId="16" applyFont="1" applyFill="1" applyBorder="1" applyAlignment="1">
      <alignment horizontal="distributed"/>
    </xf>
    <xf numFmtId="38" fontId="6" fillId="0" borderId="14" xfId="16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60" zoomScaleNormal="60" workbookViewId="0" topLeftCell="A1">
      <pane xSplit="3" ySplit="11" topLeftCell="F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J21" sqref="J21"/>
    </sheetView>
  </sheetViews>
  <sheetFormatPr defaultColWidth="9.00390625" defaultRowHeight="13.5"/>
  <cols>
    <col min="1" max="1" width="1.75390625" style="32" customWidth="1"/>
    <col min="2" max="2" width="13.375" style="49" customWidth="1"/>
    <col min="3" max="3" width="1.75390625" style="49" customWidth="1"/>
    <col min="4" max="15" width="15.25390625" style="32" customWidth="1"/>
    <col min="16" max="16" width="1.75390625" style="32" customWidth="1"/>
    <col min="17" max="17" width="13.375" style="32" customWidth="1"/>
    <col min="18" max="18" width="1.75390625" style="32" customWidth="1"/>
    <col min="19" max="16384" width="9.00390625" style="32" customWidth="1"/>
  </cols>
  <sheetData>
    <row r="1" spans="1:2" ht="14.25">
      <c r="A1" s="48"/>
      <c r="B1" s="25" t="s">
        <v>42</v>
      </c>
    </row>
    <row r="4" spans="1:18" ht="24">
      <c r="A4" s="1"/>
      <c r="B4" s="27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1"/>
      <c r="B6" s="50"/>
      <c r="C6" s="50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 t="s">
        <v>1</v>
      </c>
    </row>
    <row r="7" spans="1:18" s="51" customFormat="1" ht="13.5">
      <c r="A7" s="7"/>
      <c r="B7" s="10"/>
      <c r="C7" s="10"/>
      <c r="D7" s="39"/>
      <c r="E7" s="11"/>
      <c r="F7" s="12" t="s">
        <v>2</v>
      </c>
      <c r="G7" s="12"/>
      <c r="H7" s="12"/>
      <c r="I7" s="13"/>
      <c r="J7" s="11"/>
      <c r="K7" s="11"/>
      <c r="L7" s="11"/>
      <c r="M7" s="10"/>
      <c r="N7" s="10"/>
      <c r="O7" s="42"/>
      <c r="P7" s="14"/>
      <c r="Q7" s="10"/>
      <c r="R7" s="7"/>
    </row>
    <row r="8" spans="1:18" s="51" customFormat="1" ht="13.5">
      <c r="A8" s="7"/>
      <c r="B8" s="10"/>
      <c r="C8" s="10"/>
      <c r="D8" s="40" t="s">
        <v>58</v>
      </c>
      <c r="E8" s="15" t="s">
        <v>59</v>
      </c>
      <c r="F8" s="15"/>
      <c r="G8" s="15"/>
      <c r="H8" s="15"/>
      <c r="I8" s="15"/>
      <c r="J8" s="15" t="s">
        <v>3</v>
      </c>
      <c r="K8" s="15" t="s">
        <v>4</v>
      </c>
      <c r="L8" s="15" t="s">
        <v>60</v>
      </c>
      <c r="M8" s="16"/>
      <c r="N8" s="16"/>
      <c r="O8" s="15"/>
      <c r="P8" s="14"/>
      <c r="Q8" s="10"/>
      <c r="R8" s="7"/>
    </row>
    <row r="9" spans="1:18" s="51" customFormat="1" ht="13.5">
      <c r="A9" s="7"/>
      <c r="B9" s="35" t="s">
        <v>52</v>
      </c>
      <c r="C9" s="16"/>
      <c r="D9" s="40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10</v>
      </c>
      <c r="J9" s="15"/>
      <c r="K9" s="15"/>
      <c r="L9" s="15" t="s">
        <v>5</v>
      </c>
      <c r="M9" s="16"/>
      <c r="N9" s="16"/>
      <c r="O9" s="15"/>
      <c r="P9" s="14"/>
      <c r="Q9" s="35" t="s">
        <v>52</v>
      </c>
      <c r="R9" s="7"/>
    </row>
    <row r="10" spans="1:18" s="52" customFormat="1" ht="13.5">
      <c r="A10" s="8"/>
      <c r="B10" s="10"/>
      <c r="C10" s="10"/>
      <c r="D10" s="40"/>
      <c r="E10" s="15"/>
      <c r="F10" s="15" t="s">
        <v>11</v>
      </c>
      <c r="G10" s="15" t="s">
        <v>11</v>
      </c>
      <c r="H10" s="15" t="s">
        <v>12</v>
      </c>
      <c r="I10" s="15"/>
      <c r="J10" s="15"/>
      <c r="K10" s="15"/>
      <c r="L10" s="15"/>
      <c r="M10" s="16"/>
      <c r="N10" s="16"/>
      <c r="O10" s="15"/>
      <c r="P10" s="10"/>
      <c r="Q10" s="10"/>
      <c r="R10" s="8"/>
    </row>
    <row r="11" spans="1:18" s="51" customFormat="1" ht="14.25" thickBot="1">
      <c r="A11" s="9"/>
      <c r="B11" s="17"/>
      <c r="C11" s="17"/>
      <c r="D11" s="41" t="s">
        <v>13</v>
      </c>
      <c r="E11" s="18" t="s">
        <v>14</v>
      </c>
      <c r="F11" s="18"/>
      <c r="G11" s="18"/>
      <c r="H11" s="18"/>
      <c r="I11" s="18"/>
      <c r="J11" s="18" t="s">
        <v>15</v>
      </c>
      <c r="K11" s="18" t="s">
        <v>16</v>
      </c>
      <c r="L11" s="19" t="s">
        <v>17</v>
      </c>
      <c r="M11" s="9"/>
      <c r="N11" s="20"/>
      <c r="O11" s="18"/>
      <c r="P11" s="9"/>
      <c r="Q11" s="17"/>
      <c r="R11" s="9"/>
    </row>
    <row r="12" spans="1:18" ht="52.5" customHeight="1">
      <c r="A12" s="2"/>
      <c r="B12" s="6" t="s">
        <v>18</v>
      </c>
      <c r="C12" s="6"/>
      <c r="D12" s="61">
        <v>1028944</v>
      </c>
      <c r="E12" s="62">
        <v>11173</v>
      </c>
      <c r="F12" s="62">
        <v>0</v>
      </c>
      <c r="G12" s="62">
        <v>0</v>
      </c>
      <c r="H12" s="62">
        <v>11173</v>
      </c>
      <c r="I12" s="62">
        <v>0</v>
      </c>
      <c r="J12" s="63">
        <v>10000</v>
      </c>
      <c r="K12" s="63">
        <v>-7299</v>
      </c>
      <c r="L12" s="63">
        <v>1022818</v>
      </c>
      <c r="M12" s="64"/>
      <c r="N12" s="64"/>
      <c r="O12" s="43"/>
      <c r="P12" s="3"/>
      <c r="Q12" s="6" t="s">
        <v>18</v>
      </c>
      <c r="R12" s="2"/>
    </row>
    <row r="13" spans="2:17" ht="34.5" customHeight="1">
      <c r="B13" s="36" t="s">
        <v>19</v>
      </c>
      <c r="D13" s="61">
        <v>8904059</v>
      </c>
      <c r="E13" s="62">
        <v>410861</v>
      </c>
      <c r="F13" s="62">
        <v>0</v>
      </c>
      <c r="G13" s="62">
        <v>0</v>
      </c>
      <c r="H13" s="62">
        <v>410861</v>
      </c>
      <c r="I13" s="62">
        <v>0</v>
      </c>
      <c r="J13" s="62">
        <v>0</v>
      </c>
      <c r="K13" s="62">
        <v>-210204</v>
      </c>
      <c r="L13" s="62">
        <v>9104716</v>
      </c>
      <c r="M13" s="62"/>
      <c r="N13" s="62"/>
      <c r="O13" s="44"/>
      <c r="Q13" s="36" t="s">
        <v>19</v>
      </c>
    </row>
    <row r="14" spans="2:17" ht="34.5" customHeight="1">
      <c r="B14" s="36" t="s">
        <v>20</v>
      </c>
      <c r="D14" s="61">
        <v>4995648</v>
      </c>
      <c r="E14" s="62">
        <v>336667</v>
      </c>
      <c r="F14" s="62">
        <v>0</v>
      </c>
      <c r="G14" s="62">
        <v>0</v>
      </c>
      <c r="H14" s="62">
        <v>336667</v>
      </c>
      <c r="I14" s="62">
        <v>0</v>
      </c>
      <c r="J14" s="62">
        <v>0</v>
      </c>
      <c r="K14" s="62">
        <v>0</v>
      </c>
      <c r="L14" s="62">
        <v>5332315</v>
      </c>
      <c r="M14" s="62"/>
      <c r="N14" s="62"/>
      <c r="O14" s="44"/>
      <c r="Q14" s="36" t="s">
        <v>20</v>
      </c>
    </row>
    <row r="15" spans="2:17" ht="34.5" customHeight="1">
      <c r="B15" s="36" t="s">
        <v>21</v>
      </c>
      <c r="D15" s="61">
        <v>3379140</v>
      </c>
      <c r="E15" s="62">
        <v>333161</v>
      </c>
      <c r="F15" s="62">
        <v>0</v>
      </c>
      <c r="G15" s="62">
        <v>0</v>
      </c>
      <c r="H15" s="62">
        <v>333161</v>
      </c>
      <c r="I15" s="62">
        <v>0</v>
      </c>
      <c r="J15" s="62">
        <v>0</v>
      </c>
      <c r="K15" s="62">
        <v>0</v>
      </c>
      <c r="L15" s="62">
        <v>3712301</v>
      </c>
      <c r="M15" s="62"/>
      <c r="N15" s="62"/>
      <c r="O15" s="44"/>
      <c r="Q15" s="36" t="s">
        <v>21</v>
      </c>
    </row>
    <row r="16" spans="2:17" ht="34.5" customHeight="1">
      <c r="B16" s="36" t="s">
        <v>22</v>
      </c>
      <c r="D16" s="61">
        <v>263564</v>
      </c>
      <c r="E16" s="62">
        <v>9923</v>
      </c>
      <c r="F16" s="62">
        <v>0</v>
      </c>
      <c r="G16" s="62">
        <v>0</v>
      </c>
      <c r="H16" s="62">
        <v>9923</v>
      </c>
      <c r="I16" s="62">
        <v>0</v>
      </c>
      <c r="J16" s="62">
        <v>2200</v>
      </c>
      <c r="K16" s="62">
        <v>0</v>
      </c>
      <c r="L16" s="62">
        <v>271287</v>
      </c>
      <c r="M16" s="62"/>
      <c r="N16" s="62"/>
      <c r="O16" s="44"/>
      <c r="Q16" s="36" t="s">
        <v>22</v>
      </c>
    </row>
    <row r="17" spans="2:17" ht="34.5" customHeight="1">
      <c r="B17" s="36" t="s">
        <v>23</v>
      </c>
      <c r="D17" s="61">
        <v>4081203</v>
      </c>
      <c r="E17" s="62">
        <v>199505</v>
      </c>
      <c r="F17" s="62">
        <v>0</v>
      </c>
      <c r="G17" s="62">
        <v>0</v>
      </c>
      <c r="H17" s="62">
        <v>199462</v>
      </c>
      <c r="I17" s="62">
        <v>43</v>
      </c>
      <c r="J17" s="62">
        <v>43</v>
      </c>
      <c r="K17" s="62">
        <v>0</v>
      </c>
      <c r="L17" s="62">
        <v>4280665</v>
      </c>
      <c r="M17" s="62"/>
      <c r="N17" s="62"/>
      <c r="O17" s="44"/>
      <c r="Q17" s="36" t="s">
        <v>23</v>
      </c>
    </row>
    <row r="18" spans="2:17" ht="34.5" customHeight="1">
      <c r="B18" s="36" t="s">
        <v>43</v>
      </c>
      <c r="D18" s="61">
        <v>134215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134215</v>
      </c>
      <c r="M18" s="62"/>
      <c r="N18" s="62"/>
      <c r="O18" s="44"/>
      <c r="Q18" s="36" t="s">
        <v>43</v>
      </c>
    </row>
    <row r="19" spans="2:17" ht="34.5" customHeight="1">
      <c r="B19" s="36" t="s">
        <v>44</v>
      </c>
      <c r="D19" s="61">
        <v>1597965</v>
      </c>
      <c r="E19" s="62">
        <v>54945</v>
      </c>
      <c r="F19" s="62">
        <v>0</v>
      </c>
      <c r="G19" s="62">
        <v>0</v>
      </c>
      <c r="H19" s="62">
        <v>44945</v>
      </c>
      <c r="I19" s="62">
        <v>10000</v>
      </c>
      <c r="J19" s="62">
        <v>0</v>
      </c>
      <c r="K19" s="62">
        <v>-8545</v>
      </c>
      <c r="L19" s="62">
        <v>1644365</v>
      </c>
      <c r="M19" s="62"/>
      <c r="N19" s="62"/>
      <c r="O19" s="44"/>
      <c r="Q19" s="36" t="s">
        <v>44</v>
      </c>
    </row>
    <row r="20" spans="2:17" ht="34.5" customHeight="1">
      <c r="B20" s="36" t="s">
        <v>45</v>
      </c>
      <c r="D20" s="61">
        <v>286886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3300</v>
      </c>
      <c r="L20" s="62">
        <v>290186</v>
      </c>
      <c r="M20" s="62"/>
      <c r="N20" s="62"/>
      <c r="O20" s="44"/>
      <c r="Q20" s="36" t="s">
        <v>45</v>
      </c>
    </row>
    <row r="21" spans="2:17" ht="34.5" customHeight="1">
      <c r="B21" s="36" t="s">
        <v>46</v>
      </c>
      <c r="D21" s="61">
        <v>312309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312309</v>
      </c>
      <c r="M21" s="62"/>
      <c r="N21" s="62"/>
      <c r="O21" s="44"/>
      <c r="Q21" s="36" t="s">
        <v>46</v>
      </c>
    </row>
    <row r="22" spans="2:17" ht="34.5" customHeight="1">
      <c r="B22" s="36" t="s">
        <v>47</v>
      </c>
      <c r="D22" s="61">
        <v>251997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251997</v>
      </c>
      <c r="M22" s="62"/>
      <c r="N22" s="62"/>
      <c r="O22" s="44"/>
      <c r="Q22" s="36" t="s">
        <v>47</v>
      </c>
    </row>
    <row r="23" spans="2:17" ht="34.5" customHeight="1">
      <c r="B23" s="36" t="s">
        <v>48</v>
      </c>
      <c r="D23" s="61">
        <v>1005095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1005095</v>
      </c>
      <c r="M23" s="62"/>
      <c r="N23" s="62"/>
      <c r="O23" s="44"/>
      <c r="Q23" s="36" t="s">
        <v>48</v>
      </c>
    </row>
    <row r="24" spans="2:17" ht="34.5" customHeight="1">
      <c r="B24" s="36" t="s">
        <v>49</v>
      </c>
      <c r="D24" s="61">
        <v>215385</v>
      </c>
      <c r="E24" s="62">
        <v>1600</v>
      </c>
      <c r="F24" s="62">
        <v>0</v>
      </c>
      <c r="G24" s="62">
        <v>0</v>
      </c>
      <c r="H24" s="62">
        <v>1600</v>
      </c>
      <c r="I24" s="62">
        <v>0</v>
      </c>
      <c r="J24" s="62">
        <v>0</v>
      </c>
      <c r="K24" s="62">
        <v>0</v>
      </c>
      <c r="L24" s="62">
        <v>216985</v>
      </c>
      <c r="M24" s="62"/>
      <c r="N24" s="62"/>
      <c r="O24" s="44"/>
      <c r="Q24" s="36" t="s">
        <v>49</v>
      </c>
    </row>
    <row r="25" spans="2:17" ht="52.5" customHeight="1">
      <c r="B25" s="37" t="s">
        <v>53</v>
      </c>
      <c r="D25" s="61">
        <f aca="true" t="shared" si="0" ref="D25:L25">SUM(D12:D24)</f>
        <v>26456410</v>
      </c>
      <c r="E25" s="62">
        <f t="shared" si="0"/>
        <v>1357835</v>
      </c>
      <c r="F25" s="62">
        <f t="shared" si="0"/>
        <v>0</v>
      </c>
      <c r="G25" s="62">
        <f t="shared" si="0"/>
        <v>0</v>
      </c>
      <c r="H25" s="62">
        <f t="shared" si="0"/>
        <v>1347792</v>
      </c>
      <c r="I25" s="62">
        <f t="shared" si="0"/>
        <v>10043</v>
      </c>
      <c r="J25" s="62">
        <f>SUM(J12:J24)</f>
        <v>12243</v>
      </c>
      <c r="K25" s="62">
        <f>SUM(K12:K24)</f>
        <v>-222748</v>
      </c>
      <c r="L25" s="62">
        <f t="shared" si="0"/>
        <v>27579254</v>
      </c>
      <c r="M25" s="62"/>
      <c r="N25" s="62"/>
      <c r="O25" s="44"/>
      <c r="Q25" s="37" t="s">
        <v>53</v>
      </c>
    </row>
    <row r="26" spans="2:17" ht="51.75" customHeight="1">
      <c r="B26" s="36" t="s">
        <v>24</v>
      </c>
      <c r="D26" s="61">
        <v>147416</v>
      </c>
      <c r="E26" s="62">
        <v>28700</v>
      </c>
      <c r="F26" s="62">
        <v>0</v>
      </c>
      <c r="G26" s="62">
        <v>0</v>
      </c>
      <c r="H26" s="62">
        <v>28700</v>
      </c>
      <c r="I26" s="62">
        <v>0</v>
      </c>
      <c r="J26" s="62">
        <v>0</v>
      </c>
      <c r="K26" s="62">
        <v>0</v>
      </c>
      <c r="L26" s="62">
        <v>176116</v>
      </c>
      <c r="M26" s="62"/>
      <c r="N26" s="62"/>
      <c r="O26" s="44"/>
      <c r="Q26" s="36" t="s">
        <v>24</v>
      </c>
    </row>
    <row r="27" spans="2:17" ht="34.5" customHeight="1">
      <c r="B27" s="36" t="s">
        <v>25</v>
      </c>
      <c r="D27" s="61">
        <v>112734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112734</v>
      </c>
      <c r="M27" s="62"/>
      <c r="N27" s="62"/>
      <c r="O27" s="44"/>
      <c r="Q27" s="36" t="s">
        <v>25</v>
      </c>
    </row>
    <row r="28" spans="2:17" ht="34.5" customHeight="1">
      <c r="B28" s="36" t="s">
        <v>51</v>
      </c>
      <c r="D28" s="61">
        <v>43516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43516</v>
      </c>
      <c r="M28" s="62"/>
      <c r="N28" s="62"/>
      <c r="O28" s="44"/>
      <c r="Q28" s="36" t="s">
        <v>51</v>
      </c>
    </row>
    <row r="29" spans="2:17" ht="34.5" customHeight="1">
      <c r="B29" s="36" t="s">
        <v>26</v>
      </c>
      <c r="D29" s="61">
        <v>12875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12875</v>
      </c>
      <c r="M29" s="62"/>
      <c r="N29" s="62"/>
      <c r="O29" s="44"/>
      <c r="Q29" s="36" t="s">
        <v>26</v>
      </c>
    </row>
    <row r="30" spans="2:17" ht="34.5" customHeight="1">
      <c r="B30" s="36" t="s">
        <v>27</v>
      </c>
      <c r="D30" s="61">
        <v>306483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306483</v>
      </c>
      <c r="M30" s="62"/>
      <c r="N30" s="62"/>
      <c r="O30" s="44"/>
      <c r="Q30" s="36" t="s">
        <v>27</v>
      </c>
    </row>
    <row r="31" spans="2:17" ht="34.5" customHeight="1">
      <c r="B31" s="36" t="s">
        <v>28</v>
      </c>
      <c r="D31" s="61">
        <v>142020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142020</v>
      </c>
      <c r="M31" s="62"/>
      <c r="N31" s="62"/>
      <c r="O31" s="44"/>
      <c r="Q31" s="36" t="s">
        <v>28</v>
      </c>
    </row>
    <row r="32" spans="2:17" ht="52.5" customHeight="1">
      <c r="B32" s="37" t="s">
        <v>54</v>
      </c>
      <c r="D32" s="61">
        <f aca="true" t="shared" si="1" ref="D32:L32">SUM(D26:D31)</f>
        <v>765044</v>
      </c>
      <c r="E32" s="62">
        <f t="shared" si="1"/>
        <v>28700</v>
      </c>
      <c r="F32" s="62">
        <f t="shared" si="1"/>
        <v>0</v>
      </c>
      <c r="G32" s="62">
        <f t="shared" si="1"/>
        <v>0</v>
      </c>
      <c r="H32" s="62">
        <f t="shared" si="1"/>
        <v>28700</v>
      </c>
      <c r="I32" s="62">
        <f t="shared" si="1"/>
        <v>0</v>
      </c>
      <c r="J32" s="62">
        <f t="shared" si="1"/>
        <v>0</v>
      </c>
      <c r="K32" s="62">
        <f t="shared" si="1"/>
        <v>0</v>
      </c>
      <c r="L32" s="62">
        <f t="shared" si="1"/>
        <v>793744</v>
      </c>
      <c r="M32" s="62"/>
      <c r="N32" s="62"/>
      <c r="O32" s="44"/>
      <c r="Q32" s="37" t="s">
        <v>54</v>
      </c>
    </row>
    <row r="33" spans="2:17" ht="52.5" customHeight="1">
      <c r="B33" s="37" t="s">
        <v>50</v>
      </c>
      <c r="D33" s="61">
        <f aca="true" t="shared" si="2" ref="D33:L33">D25+D32</f>
        <v>27221454</v>
      </c>
      <c r="E33" s="62">
        <f t="shared" si="2"/>
        <v>1386535</v>
      </c>
      <c r="F33" s="62">
        <f t="shared" si="2"/>
        <v>0</v>
      </c>
      <c r="G33" s="62">
        <f t="shared" si="2"/>
        <v>0</v>
      </c>
      <c r="H33" s="62">
        <f t="shared" si="2"/>
        <v>1376492</v>
      </c>
      <c r="I33" s="62">
        <f t="shared" si="2"/>
        <v>10043</v>
      </c>
      <c r="J33" s="62">
        <f t="shared" si="2"/>
        <v>12243</v>
      </c>
      <c r="K33" s="62">
        <f t="shared" si="2"/>
        <v>-222748</v>
      </c>
      <c r="L33" s="62">
        <f t="shared" si="2"/>
        <v>28372998</v>
      </c>
      <c r="M33" s="62"/>
      <c r="N33" s="62"/>
      <c r="O33" s="44"/>
      <c r="Q33" s="37" t="s">
        <v>50</v>
      </c>
    </row>
    <row r="34" spans="1:18" ht="26.25" customHeight="1" thickBot="1">
      <c r="A34" s="31"/>
      <c r="B34" s="38"/>
      <c r="C34" s="5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54"/>
      <c r="P34" s="31"/>
      <c r="Q34" s="38"/>
      <c r="R34" s="3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60" zoomScaleNormal="75" workbookViewId="0" topLeftCell="A1">
      <pane xSplit="3" ySplit="11" topLeftCell="F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S1" sqref="S1:T16384"/>
    </sheetView>
  </sheetViews>
  <sheetFormatPr defaultColWidth="9.00390625" defaultRowHeight="13.5"/>
  <cols>
    <col min="1" max="1" width="1.75390625" style="34" customWidth="1"/>
    <col min="2" max="2" width="13.375" style="34" customWidth="1"/>
    <col min="3" max="3" width="1.75390625" style="34" customWidth="1"/>
    <col min="4" max="15" width="15.25390625" style="34" customWidth="1"/>
    <col min="16" max="16" width="1.75390625" style="34" customWidth="1"/>
    <col min="17" max="17" width="13.375" style="34" customWidth="1"/>
    <col min="18" max="18" width="1.75390625" style="34" customWidth="1"/>
    <col min="19" max="16384" width="9.00390625" style="34" customWidth="1"/>
  </cols>
  <sheetData>
    <row r="1" ht="14.25">
      <c r="B1" s="26" t="s">
        <v>42</v>
      </c>
    </row>
    <row r="4" spans="1:18" ht="24">
      <c r="A4" s="4"/>
      <c r="B4" s="28" t="s">
        <v>29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33"/>
      <c r="B6" s="33"/>
      <c r="C6" s="33"/>
      <c r="D6" s="71"/>
      <c r="E6" s="71"/>
      <c r="F6" s="71"/>
      <c r="G6" s="67"/>
      <c r="H6" s="67"/>
      <c r="I6" s="67"/>
      <c r="J6" s="67"/>
      <c r="K6" s="71"/>
      <c r="L6" s="71"/>
      <c r="M6" s="71"/>
      <c r="N6" s="71"/>
      <c r="O6" s="71"/>
      <c r="P6" s="33"/>
      <c r="Q6" s="33"/>
      <c r="R6" s="31" t="s">
        <v>1</v>
      </c>
    </row>
    <row r="7" spans="1:18" s="55" customFormat="1" ht="13.5">
      <c r="A7" s="21"/>
      <c r="B7" s="75"/>
      <c r="C7" s="76"/>
      <c r="D7" s="11"/>
      <c r="E7" s="69"/>
      <c r="F7" s="79" t="s">
        <v>56</v>
      </c>
      <c r="G7" s="80"/>
      <c r="H7" s="80"/>
      <c r="I7" s="69"/>
      <c r="J7" s="72" t="s">
        <v>57</v>
      </c>
      <c r="K7" s="68"/>
      <c r="L7" s="74"/>
      <c r="M7" s="74"/>
      <c r="N7" s="74"/>
      <c r="O7" s="11"/>
      <c r="P7" s="21"/>
      <c r="Q7" s="21"/>
      <c r="R7" s="21"/>
    </row>
    <row r="8" spans="1:18" s="55" customFormat="1" ht="13.5">
      <c r="A8" s="21"/>
      <c r="B8" s="70"/>
      <c r="C8" s="77"/>
      <c r="D8" s="15" t="s">
        <v>60</v>
      </c>
      <c r="E8" s="22">
        <v>1</v>
      </c>
      <c r="F8" s="23" t="s">
        <v>30</v>
      </c>
      <c r="G8" s="23" t="s">
        <v>31</v>
      </c>
      <c r="H8" s="23" t="s">
        <v>32</v>
      </c>
      <c r="I8" s="23" t="s">
        <v>33</v>
      </c>
      <c r="J8" s="23" t="s">
        <v>34</v>
      </c>
      <c r="K8" s="23" t="s">
        <v>35</v>
      </c>
      <c r="L8" s="73"/>
      <c r="M8" s="73"/>
      <c r="N8" s="73"/>
      <c r="O8" s="15"/>
      <c r="P8" s="21"/>
      <c r="Q8" s="21"/>
      <c r="R8" s="21"/>
    </row>
    <row r="9" spans="1:18" s="55" customFormat="1" ht="13.5">
      <c r="A9" s="21"/>
      <c r="B9" s="35" t="s">
        <v>55</v>
      </c>
      <c r="C9" s="15"/>
      <c r="D9" s="15" t="s">
        <v>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41</v>
      </c>
      <c r="K9" s="15" t="s">
        <v>10</v>
      </c>
      <c r="L9" s="16"/>
      <c r="M9" s="16"/>
      <c r="N9" s="16"/>
      <c r="O9" s="15"/>
      <c r="P9" s="21"/>
      <c r="Q9" s="35" t="s">
        <v>55</v>
      </c>
      <c r="R9" s="21"/>
    </row>
    <row r="10" spans="1:18" s="55" customFormat="1" ht="13.5">
      <c r="A10" s="21"/>
      <c r="B10" s="21"/>
      <c r="C10" s="77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5"/>
      <c r="P10" s="21"/>
      <c r="Q10" s="21"/>
      <c r="R10" s="21"/>
    </row>
    <row r="11" spans="1:18" s="55" customFormat="1" ht="14.25" thickBot="1">
      <c r="A11" s="24"/>
      <c r="B11" s="24"/>
      <c r="C11" s="78"/>
      <c r="D11" s="18"/>
      <c r="E11" s="18"/>
      <c r="F11" s="18"/>
      <c r="G11" s="18"/>
      <c r="H11" s="18"/>
      <c r="I11" s="18"/>
      <c r="J11" s="18"/>
      <c r="K11" s="41"/>
      <c r="L11" s="9"/>
      <c r="M11" s="9"/>
      <c r="N11" s="9"/>
      <c r="O11" s="18"/>
      <c r="P11" s="24"/>
      <c r="Q11" s="24"/>
      <c r="R11" s="24"/>
    </row>
    <row r="12" spans="1:18" ht="52.5" customHeight="1">
      <c r="A12" s="5"/>
      <c r="B12" s="6" t="s">
        <v>18</v>
      </c>
      <c r="C12" s="6"/>
      <c r="D12" s="56">
        <v>1022818</v>
      </c>
      <c r="E12" s="53">
        <v>183855</v>
      </c>
      <c r="F12" s="53">
        <v>54381</v>
      </c>
      <c r="G12" s="53">
        <v>3000</v>
      </c>
      <c r="H12" s="53">
        <v>163655</v>
      </c>
      <c r="I12" s="53">
        <v>23500</v>
      </c>
      <c r="J12" s="53">
        <v>0</v>
      </c>
      <c r="K12" s="53">
        <v>594427</v>
      </c>
      <c r="L12" s="53"/>
      <c r="M12" s="53"/>
      <c r="N12" s="53"/>
      <c r="O12" s="44"/>
      <c r="P12" s="3"/>
      <c r="Q12" s="6" t="s">
        <v>18</v>
      </c>
      <c r="R12" s="5"/>
    </row>
    <row r="13" spans="2:17" ht="34.5" customHeight="1">
      <c r="B13" s="36" t="s">
        <v>19</v>
      </c>
      <c r="D13" s="45">
        <v>9104716</v>
      </c>
      <c r="E13" s="46">
        <v>329207</v>
      </c>
      <c r="F13" s="46">
        <v>38665</v>
      </c>
      <c r="G13" s="46">
        <v>1500</v>
      </c>
      <c r="H13" s="46">
        <v>0</v>
      </c>
      <c r="I13" s="46">
        <v>25070</v>
      </c>
      <c r="J13" s="46">
        <v>0</v>
      </c>
      <c r="K13" s="46">
        <v>8710274</v>
      </c>
      <c r="L13" s="46"/>
      <c r="M13" s="46"/>
      <c r="N13" s="46"/>
      <c r="O13" s="47"/>
      <c r="Q13" s="36" t="s">
        <v>19</v>
      </c>
    </row>
    <row r="14" spans="2:17" ht="34.5" customHeight="1">
      <c r="B14" s="36" t="s">
        <v>20</v>
      </c>
      <c r="D14" s="45">
        <v>5332315</v>
      </c>
      <c r="E14" s="46">
        <v>453024</v>
      </c>
      <c r="F14" s="46">
        <v>159810</v>
      </c>
      <c r="G14" s="46">
        <v>1000</v>
      </c>
      <c r="H14" s="46">
        <v>10350</v>
      </c>
      <c r="I14" s="46">
        <v>10000</v>
      </c>
      <c r="J14" s="46">
        <v>0</v>
      </c>
      <c r="K14" s="46">
        <v>4698131</v>
      </c>
      <c r="L14" s="46"/>
      <c r="M14" s="46"/>
      <c r="N14" s="46"/>
      <c r="O14" s="47"/>
      <c r="Q14" s="36" t="s">
        <v>20</v>
      </c>
    </row>
    <row r="15" spans="2:17" ht="34.5" customHeight="1">
      <c r="B15" s="36" t="s">
        <v>21</v>
      </c>
      <c r="D15" s="45">
        <v>3712301</v>
      </c>
      <c r="E15" s="46">
        <v>43534</v>
      </c>
      <c r="F15" s="46">
        <v>73124</v>
      </c>
      <c r="G15" s="46">
        <v>0</v>
      </c>
      <c r="H15" s="46">
        <v>0</v>
      </c>
      <c r="I15" s="46">
        <v>11500</v>
      </c>
      <c r="J15" s="46">
        <v>0</v>
      </c>
      <c r="K15" s="46">
        <v>3584143</v>
      </c>
      <c r="L15" s="46"/>
      <c r="M15" s="46"/>
      <c r="N15" s="46"/>
      <c r="O15" s="47"/>
      <c r="Q15" s="36" t="s">
        <v>21</v>
      </c>
    </row>
    <row r="16" spans="2:17" ht="34.5" customHeight="1">
      <c r="B16" s="36" t="s">
        <v>22</v>
      </c>
      <c r="D16" s="45">
        <v>271287</v>
      </c>
      <c r="E16" s="46">
        <v>40067</v>
      </c>
      <c r="F16" s="46">
        <v>25831</v>
      </c>
      <c r="G16" s="46">
        <v>1000</v>
      </c>
      <c r="H16" s="46">
        <v>300</v>
      </c>
      <c r="I16" s="46">
        <v>10000</v>
      </c>
      <c r="J16" s="46">
        <v>0</v>
      </c>
      <c r="K16" s="46">
        <v>194089</v>
      </c>
      <c r="L16" s="46"/>
      <c r="M16" s="46"/>
      <c r="N16" s="46"/>
      <c r="O16" s="47"/>
      <c r="Q16" s="36" t="s">
        <v>22</v>
      </c>
    </row>
    <row r="17" spans="2:17" ht="34.5" customHeight="1">
      <c r="B17" s="36" t="s">
        <v>23</v>
      </c>
      <c r="D17" s="45">
        <v>4280665</v>
      </c>
      <c r="E17" s="46">
        <v>28704</v>
      </c>
      <c r="F17" s="46">
        <v>29531</v>
      </c>
      <c r="G17" s="46">
        <v>0</v>
      </c>
      <c r="H17" s="46">
        <v>0</v>
      </c>
      <c r="I17" s="46">
        <v>10000</v>
      </c>
      <c r="J17" s="46">
        <v>0</v>
      </c>
      <c r="K17" s="46">
        <v>4212430</v>
      </c>
      <c r="L17" s="46"/>
      <c r="M17" s="46"/>
      <c r="N17" s="46"/>
      <c r="O17" s="47"/>
      <c r="Q17" s="36" t="s">
        <v>23</v>
      </c>
    </row>
    <row r="18" spans="2:17" ht="34.5" customHeight="1">
      <c r="B18" s="36" t="s">
        <v>43</v>
      </c>
      <c r="D18" s="45">
        <v>134215</v>
      </c>
      <c r="E18" s="46">
        <v>26582</v>
      </c>
      <c r="F18" s="46">
        <v>15450</v>
      </c>
      <c r="G18" s="46">
        <v>500</v>
      </c>
      <c r="H18" s="46">
        <v>0</v>
      </c>
      <c r="I18" s="46">
        <v>48000</v>
      </c>
      <c r="J18" s="46">
        <v>0</v>
      </c>
      <c r="K18" s="46">
        <v>43683</v>
      </c>
      <c r="L18" s="46"/>
      <c r="M18" s="46"/>
      <c r="N18" s="46"/>
      <c r="O18" s="47"/>
      <c r="Q18" s="36" t="s">
        <v>43</v>
      </c>
    </row>
    <row r="19" spans="2:17" ht="34.5" customHeight="1">
      <c r="B19" s="36" t="s">
        <v>44</v>
      </c>
      <c r="D19" s="45">
        <v>1644365</v>
      </c>
      <c r="E19" s="46">
        <v>47924</v>
      </c>
      <c r="F19" s="46">
        <v>141008</v>
      </c>
      <c r="G19" s="46">
        <v>500</v>
      </c>
      <c r="H19" s="46">
        <v>238600</v>
      </c>
      <c r="I19" s="46">
        <v>1000</v>
      </c>
      <c r="J19" s="46">
        <v>0</v>
      </c>
      <c r="K19" s="46">
        <v>1215333</v>
      </c>
      <c r="L19" s="46"/>
      <c r="M19" s="46"/>
      <c r="N19" s="46"/>
      <c r="O19" s="47"/>
      <c r="Q19" s="36" t="s">
        <v>44</v>
      </c>
    </row>
    <row r="20" spans="2:17" ht="34.5" customHeight="1">
      <c r="B20" s="36" t="s">
        <v>45</v>
      </c>
      <c r="D20" s="45">
        <v>290186</v>
      </c>
      <c r="E20" s="46">
        <v>17674</v>
      </c>
      <c r="F20" s="46">
        <v>24460</v>
      </c>
      <c r="G20" s="46">
        <v>1300</v>
      </c>
      <c r="H20" s="46">
        <v>40300</v>
      </c>
      <c r="I20" s="46">
        <v>0</v>
      </c>
      <c r="J20" s="46">
        <v>0</v>
      </c>
      <c r="K20" s="46">
        <v>206452</v>
      </c>
      <c r="L20" s="46"/>
      <c r="M20" s="46"/>
      <c r="N20" s="46"/>
      <c r="O20" s="47"/>
      <c r="Q20" s="36" t="s">
        <v>45</v>
      </c>
    </row>
    <row r="21" spans="2:17" ht="34.5" customHeight="1">
      <c r="B21" s="36" t="s">
        <v>46</v>
      </c>
      <c r="D21" s="45">
        <v>312309</v>
      </c>
      <c r="E21" s="46">
        <v>25457</v>
      </c>
      <c r="F21" s="46">
        <v>11390</v>
      </c>
      <c r="G21" s="46">
        <v>0</v>
      </c>
      <c r="H21" s="46">
        <v>2000</v>
      </c>
      <c r="I21" s="46">
        <v>400</v>
      </c>
      <c r="J21" s="46">
        <v>0</v>
      </c>
      <c r="K21" s="46">
        <v>273062</v>
      </c>
      <c r="L21" s="46"/>
      <c r="M21" s="46"/>
      <c r="N21" s="46"/>
      <c r="O21" s="47"/>
      <c r="Q21" s="36" t="s">
        <v>46</v>
      </c>
    </row>
    <row r="22" spans="2:17" ht="34.5" customHeight="1">
      <c r="B22" s="36" t="s">
        <v>47</v>
      </c>
      <c r="D22" s="45">
        <v>251997</v>
      </c>
      <c r="E22" s="46">
        <v>33704</v>
      </c>
      <c r="F22" s="46">
        <v>69188</v>
      </c>
      <c r="G22" s="46">
        <v>500</v>
      </c>
      <c r="H22" s="46">
        <v>28900</v>
      </c>
      <c r="I22" s="46">
        <v>1200</v>
      </c>
      <c r="J22" s="46">
        <v>0</v>
      </c>
      <c r="K22" s="46">
        <v>118505</v>
      </c>
      <c r="L22" s="46"/>
      <c r="M22" s="46"/>
      <c r="N22" s="46"/>
      <c r="O22" s="47"/>
      <c r="Q22" s="36" t="s">
        <v>47</v>
      </c>
    </row>
    <row r="23" spans="2:17" ht="34.5" customHeight="1">
      <c r="B23" s="36" t="s">
        <v>48</v>
      </c>
      <c r="D23" s="45">
        <v>1005095</v>
      </c>
      <c r="E23" s="46">
        <v>76630</v>
      </c>
      <c r="F23" s="46">
        <v>192115</v>
      </c>
      <c r="G23" s="46">
        <v>1000</v>
      </c>
      <c r="H23" s="46">
        <v>300</v>
      </c>
      <c r="I23" s="46">
        <v>10000</v>
      </c>
      <c r="J23" s="46">
        <v>0</v>
      </c>
      <c r="K23" s="46">
        <v>725050</v>
      </c>
      <c r="L23" s="46"/>
      <c r="M23" s="46"/>
      <c r="N23" s="46"/>
      <c r="O23" s="47"/>
      <c r="Q23" s="36" t="s">
        <v>48</v>
      </c>
    </row>
    <row r="24" spans="2:17" ht="34.5" customHeight="1">
      <c r="B24" s="36" t="s">
        <v>49</v>
      </c>
      <c r="D24" s="45">
        <v>216985</v>
      </c>
      <c r="E24" s="46">
        <v>16185</v>
      </c>
      <c r="F24" s="46">
        <v>35255</v>
      </c>
      <c r="G24" s="46">
        <v>0</v>
      </c>
      <c r="H24" s="46">
        <v>300</v>
      </c>
      <c r="I24" s="46">
        <v>0</v>
      </c>
      <c r="J24" s="46">
        <v>0</v>
      </c>
      <c r="K24" s="46">
        <v>165245</v>
      </c>
      <c r="L24" s="46"/>
      <c r="M24" s="46"/>
      <c r="N24" s="46"/>
      <c r="O24" s="47"/>
      <c r="Q24" s="36" t="s">
        <v>49</v>
      </c>
    </row>
    <row r="25" spans="2:17" ht="52.5" customHeight="1">
      <c r="B25" s="37" t="s">
        <v>53</v>
      </c>
      <c r="D25" s="45">
        <f aca="true" t="shared" si="0" ref="D25:K25">SUM(D12:D24)</f>
        <v>27579254</v>
      </c>
      <c r="E25" s="46">
        <f t="shared" si="0"/>
        <v>1322547</v>
      </c>
      <c r="F25" s="46">
        <f t="shared" si="0"/>
        <v>870208</v>
      </c>
      <c r="G25" s="46">
        <f t="shared" si="0"/>
        <v>10300</v>
      </c>
      <c r="H25" s="46">
        <f t="shared" si="0"/>
        <v>484705</v>
      </c>
      <c r="I25" s="46">
        <f t="shared" si="0"/>
        <v>150670</v>
      </c>
      <c r="J25" s="46">
        <f t="shared" si="0"/>
        <v>0</v>
      </c>
      <c r="K25" s="46">
        <f t="shared" si="0"/>
        <v>24740824</v>
      </c>
      <c r="L25" s="46"/>
      <c r="M25" s="46"/>
      <c r="N25" s="46"/>
      <c r="O25" s="47"/>
      <c r="Q25" s="37" t="s">
        <v>53</v>
      </c>
    </row>
    <row r="26" spans="2:17" ht="51.75" customHeight="1">
      <c r="B26" s="36" t="s">
        <v>24</v>
      </c>
      <c r="D26" s="45">
        <v>176116</v>
      </c>
      <c r="E26" s="46">
        <v>8415</v>
      </c>
      <c r="F26" s="46">
        <v>26950</v>
      </c>
      <c r="G26" s="46">
        <v>0</v>
      </c>
      <c r="H26" s="46">
        <v>0</v>
      </c>
      <c r="I26" s="46">
        <v>200</v>
      </c>
      <c r="J26" s="46">
        <v>0</v>
      </c>
      <c r="K26" s="46">
        <v>140551</v>
      </c>
      <c r="L26" s="46"/>
      <c r="M26" s="46"/>
      <c r="N26" s="46"/>
      <c r="O26" s="47"/>
      <c r="Q26" s="36" t="s">
        <v>24</v>
      </c>
    </row>
    <row r="27" spans="2:17" ht="34.5" customHeight="1">
      <c r="B27" s="36" t="s">
        <v>25</v>
      </c>
      <c r="D27" s="45">
        <v>112734</v>
      </c>
      <c r="E27" s="46">
        <v>8337</v>
      </c>
      <c r="F27" s="46">
        <v>32560</v>
      </c>
      <c r="G27" s="46">
        <v>0</v>
      </c>
      <c r="H27" s="46">
        <v>0</v>
      </c>
      <c r="I27" s="46">
        <v>200</v>
      </c>
      <c r="J27" s="46">
        <v>0</v>
      </c>
      <c r="K27" s="46">
        <v>71637</v>
      </c>
      <c r="L27" s="46"/>
      <c r="M27" s="46"/>
      <c r="N27" s="46"/>
      <c r="O27" s="47"/>
      <c r="Q27" s="36" t="s">
        <v>25</v>
      </c>
    </row>
    <row r="28" spans="2:17" ht="34.5" customHeight="1">
      <c r="B28" s="36" t="s">
        <v>51</v>
      </c>
      <c r="D28" s="45">
        <v>43516</v>
      </c>
      <c r="E28" s="46">
        <v>16026</v>
      </c>
      <c r="F28" s="46">
        <v>17675</v>
      </c>
      <c r="G28" s="46">
        <v>0</v>
      </c>
      <c r="H28" s="46">
        <v>0</v>
      </c>
      <c r="I28" s="46">
        <v>400</v>
      </c>
      <c r="J28" s="46">
        <v>0</v>
      </c>
      <c r="K28" s="46">
        <v>9415</v>
      </c>
      <c r="L28" s="46"/>
      <c r="M28" s="46"/>
      <c r="N28" s="46"/>
      <c r="O28" s="47"/>
      <c r="Q28" s="36" t="s">
        <v>51</v>
      </c>
    </row>
    <row r="29" spans="2:17" ht="34.5" customHeight="1">
      <c r="B29" s="36" t="s">
        <v>26</v>
      </c>
      <c r="D29" s="45">
        <v>12875</v>
      </c>
      <c r="E29" s="46">
        <v>5549</v>
      </c>
      <c r="F29" s="46">
        <v>5093</v>
      </c>
      <c r="G29" s="46">
        <v>0</v>
      </c>
      <c r="H29" s="46">
        <v>0</v>
      </c>
      <c r="I29" s="46">
        <v>200</v>
      </c>
      <c r="J29" s="46">
        <v>0</v>
      </c>
      <c r="K29" s="46">
        <v>2033</v>
      </c>
      <c r="L29" s="46"/>
      <c r="M29" s="46"/>
      <c r="N29" s="46"/>
      <c r="O29" s="47"/>
      <c r="Q29" s="36" t="s">
        <v>26</v>
      </c>
    </row>
    <row r="30" spans="2:17" ht="34.5" customHeight="1">
      <c r="B30" s="36" t="s">
        <v>27</v>
      </c>
      <c r="D30" s="45">
        <v>306483</v>
      </c>
      <c r="E30" s="46">
        <v>6956</v>
      </c>
      <c r="F30" s="46">
        <v>6964</v>
      </c>
      <c r="G30" s="46">
        <v>0</v>
      </c>
      <c r="H30" s="46">
        <v>0</v>
      </c>
      <c r="I30" s="46">
        <v>200</v>
      </c>
      <c r="J30" s="46">
        <v>0</v>
      </c>
      <c r="K30" s="46">
        <v>292363</v>
      </c>
      <c r="L30" s="46"/>
      <c r="M30" s="46"/>
      <c r="N30" s="46"/>
      <c r="O30" s="47"/>
      <c r="Q30" s="36" t="s">
        <v>27</v>
      </c>
    </row>
    <row r="31" spans="2:17" ht="34.5" customHeight="1">
      <c r="B31" s="36" t="s">
        <v>28</v>
      </c>
      <c r="D31" s="45">
        <v>142020</v>
      </c>
      <c r="E31" s="46">
        <v>3975</v>
      </c>
      <c r="F31" s="46">
        <v>7680</v>
      </c>
      <c r="G31" s="46">
        <v>0</v>
      </c>
      <c r="H31" s="46">
        <v>0</v>
      </c>
      <c r="I31" s="46">
        <v>200</v>
      </c>
      <c r="J31" s="46">
        <v>0</v>
      </c>
      <c r="K31" s="46">
        <v>130165</v>
      </c>
      <c r="L31" s="46"/>
      <c r="M31" s="46"/>
      <c r="N31" s="46"/>
      <c r="O31" s="47"/>
      <c r="Q31" s="36" t="s">
        <v>28</v>
      </c>
    </row>
    <row r="32" spans="2:17" ht="52.5" customHeight="1">
      <c r="B32" s="37" t="s">
        <v>54</v>
      </c>
      <c r="D32" s="45">
        <f aca="true" t="shared" si="1" ref="D32:K32">SUM(D26:D31)</f>
        <v>793744</v>
      </c>
      <c r="E32" s="46">
        <f t="shared" si="1"/>
        <v>49258</v>
      </c>
      <c r="F32" s="46">
        <f t="shared" si="1"/>
        <v>96922</v>
      </c>
      <c r="G32" s="46">
        <f t="shared" si="1"/>
        <v>0</v>
      </c>
      <c r="H32" s="46">
        <f t="shared" si="1"/>
        <v>0</v>
      </c>
      <c r="I32" s="46">
        <f t="shared" si="1"/>
        <v>1400</v>
      </c>
      <c r="J32" s="46">
        <f t="shared" si="1"/>
        <v>0</v>
      </c>
      <c r="K32" s="46">
        <f t="shared" si="1"/>
        <v>646164</v>
      </c>
      <c r="L32" s="46"/>
      <c r="M32" s="46"/>
      <c r="N32" s="46"/>
      <c r="O32" s="47"/>
      <c r="Q32" s="37" t="s">
        <v>54</v>
      </c>
    </row>
    <row r="33" spans="2:17" ht="52.5" customHeight="1">
      <c r="B33" s="37" t="s">
        <v>50</v>
      </c>
      <c r="D33" s="45">
        <f aca="true" t="shared" si="2" ref="D33:K33">D25+D32</f>
        <v>28372998</v>
      </c>
      <c r="E33" s="46">
        <f t="shared" si="2"/>
        <v>1371805</v>
      </c>
      <c r="F33" s="46">
        <f t="shared" si="2"/>
        <v>967130</v>
      </c>
      <c r="G33" s="46">
        <f t="shared" si="2"/>
        <v>10300</v>
      </c>
      <c r="H33" s="46">
        <f t="shared" si="2"/>
        <v>484705</v>
      </c>
      <c r="I33" s="46">
        <f t="shared" si="2"/>
        <v>152070</v>
      </c>
      <c r="J33" s="46">
        <f t="shared" si="2"/>
        <v>0</v>
      </c>
      <c r="K33" s="46">
        <f t="shared" si="2"/>
        <v>25386988</v>
      </c>
      <c r="L33" s="46"/>
      <c r="M33" s="46"/>
      <c r="N33" s="46"/>
      <c r="O33" s="47"/>
      <c r="Q33" s="37" t="s">
        <v>50</v>
      </c>
    </row>
    <row r="34" spans="1:18" ht="26.25" customHeight="1" thickBot="1">
      <c r="A34" s="33"/>
      <c r="B34" s="38"/>
      <c r="C34" s="33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33"/>
      <c r="Q34" s="38"/>
      <c r="R34" s="33"/>
    </row>
    <row r="35" spans="4:14" ht="13.5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4:14" ht="13.5"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4:14" ht="13.5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4:14" ht="13.5"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4:14" ht="13.5"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4:14" ht="13.5"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4:14" ht="13.5"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4:14" ht="13.5"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4:14" ht="13.5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4:14" ht="13.5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4:14" ht="13.5"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4:14" ht="13.5"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4:14" ht="13.5"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4:14" ht="13.5"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4:14" ht="13.5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4:14" ht="13.5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4:14" ht="13.5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4:14" ht="13.5"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4:14" ht="13.5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4:14" ht="13.5"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4:14" ht="13.5"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4:14" ht="13.5"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4:14" ht="13.5"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4:14" ht="13.5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4:14" ht="13.5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4:14" ht="13.5"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4:14" ht="13.5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4:14" ht="13.5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4:14" ht="13.5"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4:14" ht="13.5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4:14" ht="13.5"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4:14" ht="13.5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4:14" ht="13.5"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4:14" ht="13.5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4:14" ht="13.5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4:14" ht="13.5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4:14" ht="13.5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4:14" ht="13.5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4:14" ht="13.5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4:14" ht="13.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4:14" ht="13.5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</sheetData>
  <mergeCells count="1">
    <mergeCell ref="F7:H7"/>
  </mergeCells>
  <printOptions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2011-01-11T02:38:29Z</cp:lastPrinted>
  <dcterms:created xsi:type="dcterms:W3CDTF">1996-12-27T11:06:01Z</dcterms:created>
  <dcterms:modified xsi:type="dcterms:W3CDTF">2013-03-28T06:10:36Z</dcterms:modified>
  <cp:category/>
  <cp:version/>
  <cp:contentType/>
  <cp:contentStatus/>
</cp:coreProperties>
</file>