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9270" windowHeight="8760" activeTab="0"/>
  </bookViews>
  <sheets>
    <sheet name="その１" sheetId="1" r:id="rId1"/>
    <sheet name="その２" sheetId="2" r:id="rId2"/>
  </sheets>
  <definedNames>
    <definedName name="_xlnm.Print_Area" localSheetId="0">'その１'!$A$1:$R$34</definedName>
    <definedName name="_xlnm.Print_Area" localSheetId="1">'その２'!$A$1:$R$34</definedName>
  </definedNames>
  <calcPr fullCalcOnLoad="1"/>
</workbook>
</file>

<file path=xl/sharedStrings.xml><?xml version="1.0" encoding="utf-8"?>
<sst xmlns="http://schemas.openxmlformats.org/spreadsheetml/2006/main" count="142" uniqueCount="64">
  <si>
    <t>第２４表　　物件費、補助費等および公債費</t>
  </si>
  <si>
    <t>物　　　　件　　　　費</t>
  </si>
  <si>
    <t>（単位：千円）</t>
  </si>
  <si>
    <t>　１</t>
  </si>
  <si>
    <t>　２</t>
  </si>
  <si>
    <t>　３</t>
  </si>
  <si>
    <t>　４</t>
  </si>
  <si>
    <t>　５</t>
  </si>
  <si>
    <t>　６</t>
  </si>
  <si>
    <t>賃　　　　　金</t>
  </si>
  <si>
    <t>旅　　　　　費</t>
  </si>
  <si>
    <t>交　　際　　費</t>
  </si>
  <si>
    <t>需　　用　　費</t>
  </si>
  <si>
    <t>役　　務　　費</t>
  </si>
  <si>
    <t>備 品 購 入 費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</si>
  <si>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</si>
  <si>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</si>
  <si>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</si>
  <si>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</si>
  <si>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</si>
  <si>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</si>
  <si>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</si>
  <si>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</si>
  <si>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</si>
  <si>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</si>
  <si>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</si>
  <si>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第２４表　　物件費、補助費等および公債費（つづき）</t>
  </si>
  <si>
    <t>補　　 助　　 費　　 等</t>
  </si>
  <si>
    <t>　７</t>
  </si>
  <si>
    <t>　８</t>
  </si>
  <si>
    <t>１　負　　担　　金   ・  寄　　附　　金　　　</t>
  </si>
  <si>
    <t>物　件　費　計</t>
  </si>
  <si>
    <t>補 助 費 等 計</t>
  </si>
  <si>
    <t>委　　託　　料</t>
  </si>
  <si>
    <t>そ　　の　　他</t>
  </si>
  <si>
    <t>国　・ 県　  に</t>
  </si>
  <si>
    <t>一部事務組合に</t>
  </si>
  <si>
    <t>計</t>
  </si>
  <si>
    <t>補助交付金</t>
  </si>
  <si>
    <t>加 入 団 体に</t>
  </si>
  <si>
    <t>対 す る も の</t>
  </si>
  <si>
    <t>対  す る  も  の</t>
  </si>
  <si>
    <t>対する還付金</t>
  </si>
  <si>
    <t>公　　　　債　　　　費</t>
  </si>
  <si>
    <t>公　債　費　計</t>
  </si>
  <si>
    <t>元　　　金</t>
  </si>
  <si>
    <t>利　　　子</t>
  </si>
  <si>
    <t>一時借入金利子</t>
  </si>
  <si>
    <t>１ 負担金・寄附金</t>
  </si>
  <si>
    <t>補　　 助　　 費　　 等（つづき）</t>
  </si>
  <si>
    <t>1　地　　　 方 債 元 利 償 還 金</t>
  </si>
  <si>
    <t>市町名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</si>
  <si>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</si>
  <si>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</si>
  <si>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</si>
  <si>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</si>
  <si>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</si>
  <si>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</si>
  <si>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</si>
  <si>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市　　計</t>
  </si>
  <si>
    <t>町　　計</t>
  </si>
  <si>
    <t>県　　計</t>
  </si>
  <si>
    <t>第２　　　10　物件費、補助費等および公債費の状況</t>
  </si>
  <si>
    <t>愛　荘　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</si>
</sst>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38" fontId="4" fillId="0" borderId="0" xfId="16" applyFont="1" applyAlignment="1">
      <alignment/>
    </xf>
    <xf numFmtId="38" fontId="0" fillId="0" borderId="0" xfId="16" applyAlignment="1">
      <alignment horizontal="right"/>
    </xf>
    <xf numFmtId="38" fontId="0" fillId="0" borderId="1" xfId="16" applyBorder="1" applyAlignment="1">
      <alignment horizontal="right"/>
    </xf>
    <xf numFmtId="38" fontId="5" fillId="0" borderId="1" xfId="16" applyFont="1" applyBorder="1" applyAlignment="1">
      <alignment/>
    </xf>
    <xf numFmtId="38" fontId="5" fillId="0" borderId="1" xfId="16" applyFont="1" applyBorder="1" applyAlignment="1">
      <alignment horizontal="right"/>
    </xf>
    <xf numFmtId="38" fontId="0" fillId="0" borderId="0" xfId="16" applyAlignment="1">
      <alignment/>
    </xf>
    <xf numFmtId="38" fontId="0" fillId="0" borderId="0" xfId="16" applyAlignment="1">
      <alignment/>
    </xf>
    <xf numFmtId="38" fontId="0" fillId="0" borderId="1" xfId="16" applyBorder="1" applyAlignment="1">
      <alignment/>
    </xf>
    <xf numFmtId="38" fontId="7" fillId="0" borderId="0" xfId="16" applyFont="1" applyAlignment="1">
      <alignment/>
    </xf>
    <xf numFmtId="38" fontId="7" fillId="0" borderId="0" xfId="16" applyFont="1" applyBorder="1" applyAlignment="1">
      <alignment horizontal="distributed"/>
    </xf>
    <xf numFmtId="38" fontId="7" fillId="0" borderId="0" xfId="16" applyFont="1" applyFill="1" applyAlignment="1">
      <alignment/>
    </xf>
    <xf numFmtId="38" fontId="7" fillId="0" borderId="1" xfId="16" applyFont="1" applyFill="1" applyBorder="1" applyAlignment="1">
      <alignment/>
    </xf>
    <xf numFmtId="38" fontId="7" fillId="0" borderId="0" xfId="16" applyFont="1" applyFill="1" applyBorder="1" applyAlignment="1">
      <alignment/>
    </xf>
    <xf numFmtId="38" fontId="7" fillId="0" borderId="2" xfId="16" applyFont="1" applyFill="1" applyBorder="1" applyAlignment="1" quotePrefix="1">
      <alignment/>
    </xf>
    <xf numFmtId="38" fontId="7" fillId="0" borderId="2" xfId="16" applyFont="1" applyFill="1" applyBorder="1" applyAlignment="1">
      <alignment/>
    </xf>
    <xf numFmtId="38" fontId="7" fillId="0" borderId="3" xfId="16" applyFont="1" applyFill="1" applyBorder="1" applyAlignment="1">
      <alignment horizontal="centerContinuous"/>
    </xf>
    <xf numFmtId="38" fontId="7" fillId="0" borderId="2" xfId="16" applyFont="1" applyFill="1" applyBorder="1" applyAlignment="1">
      <alignment horizontal="center"/>
    </xf>
    <xf numFmtId="38" fontId="7" fillId="0" borderId="4" xfId="16" applyFont="1" applyFill="1" applyBorder="1" applyAlignment="1">
      <alignment horizontal="right"/>
    </xf>
    <xf numFmtId="38" fontId="5" fillId="0" borderId="0" xfId="16" applyFont="1" applyAlignment="1">
      <alignment/>
    </xf>
    <xf numFmtId="38" fontId="9" fillId="0" borderId="0" xfId="16" applyFont="1" applyAlignment="1">
      <alignment/>
    </xf>
    <xf numFmtId="38" fontId="0" fillId="0" borderId="1" xfId="16" applyFont="1" applyBorder="1" applyAlignment="1">
      <alignment horizontal="right"/>
    </xf>
    <xf numFmtId="38" fontId="0" fillId="0" borderId="1" xfId="16" applyFont="1" applyBorder="1" applyAlignment="1">
      <alignment/>
    </xf>
    <xf numFmtId="38" fontId="0" fillId="0" borderId="1" xfId="16" applyFont="1" applyBorder="1" applyAlignment="1">
      <alignment horizontal="right"/>
    </xf>
    <xf numFmtId="38" fontId="0" fillId="0" borderId="0" xfId="16" applyFont="1" applyAlignment="1">
      <alignment horizontal="right"/>
    </xf>
    <xf numFmtId="38" fontId="0" fillId="0" borderId="1" xfId="16" applyFont="1" applyBorder="1" applyAlignment="1">
      <alignment/>
    </xf>
    <xf numFmtId="38" fontId="5" fillId="0" borderId="1" xfId="16" applyFont="1" applyBorder="1" applyAlignment="1">
      <alignment horizontal="left"/>
    </xf>
    <xf numFmtId="38" fontId="7" fillId="0" borderId="0" xfId="16" applyFont="1" applyFill="1" applyAlignment="1">
      <alignment horizontal="right"/>
    </xf>
    <xf numFmtId="38" fontId="7" fillId="0" borderId="0" xfId="16" applyFont="1" applyFill="1" applyBorder="1" applyAlignment="1">
      <alignment/>
    </xf>
    <xf numFmtId="38" fontId="7" fillId="0" borderId="0" xfId="16" applyFont="1" applyFill="1" applyAlignment="1">
      <alignment/>
    </xf>
    <xf numFmtId="38" fontId="7" fillId="0" borderId="1" xfId="16" applyFont="1" applyFill="1" applyBorder="1" applyAlignment="1">
      <alignment horizontal="right"/>
    </xf>
    <xf numFmtId="38" fontId="7" fillId="0" borderId="1" xfId="16" applyFont="1" applyFill="1" applyBorder="1" applyAlignment="1">
      <alignment/>
    </xf>
    <xf numFmtId="38" fontId="7" fillId="0" borderId="5" xfId="16" applyFont="1" applyFill="1" applyBorder="1" applyAlignment="1" quotePrefix="1">
      <alignment/>
    </xf>
    <xf numFmtId="38" fontId="7" fillId="0" borderId="0" xfId="16" applyFont="1" applyFill="1" applyBorder="1" applyAlignment="1">
      <alignment horizontal="distributed"/>
    </xf>
    <xf numFmtId="38" fontId="10" fillId="0" borderId="6" xfId="16" applyFont="1" applyFill="1" applyBorder="1" applyAlignment="1">
      <alignment horizontal="center" vertical="center"/>
    </xf>
    <xf numFmtId="38" fontId="7" fillId="0" borderId="0" xfId="16" applyFont="1" applyFill="1" applyBorder="1" applyAlignment="1">
      <alignment horizontal="center"/>
    </xf>
    <xf numFmtId="41" fontId="5" fillId="0" borderId="0" xfId="16" applyNumberFormat="1" applyFont="1" applyAlignment="1">
      <alignment horizontal="right"/>
    </xf>
    <xf numFmtId="38" fontId="0" fillId="0" borderId="0" xfId="16" applyFill="1" applyAlignment="1">
      <alignment/>
    </xf>
    <xf numFmtId="38" fontId="5" fillId="0" borderId="1" xfId="16" applyFont="1" applyFill="1" applyBorder="1" applyAlignment="1">
      <alignment/>
    </xf>
    <xf numFmtId="41" fontId="5" fillId="0" borderId="0" xfId="16" applyNumberFormat="1" applyFont="1" applyFill="1" applyAlignment="1">
      <alignment horizontal="right"/>
    </xf>
    <xf numFmtId="38" fontId="0" fillId="0" borderId="1" xfId="16" applyFill="1" applyBorder="1" applyAlignment="1">
      <alignment/>
    </xf>
    <xf numFmtId="3" fontId="7" fillId="0" borderId="0" xfId="16" applyNumberFormat="1" applyFont="1" applyBorder="1" applyAlignment="1">
      <alignment horizontal="distributed"/>
    </xf>
    <xf numFmtId="3" fontId="7" fillId="0" borderId="0" xfId="16" applyNumberFormat="1" applyFont="1" applyBorder="1" applyAlignment="1">
      <alignment horizontal="center"/>
    </xf>
    <xf numFmtId="3" fontId="7" fillId="0" borderId="1" xfId="16" applyNumberFormat="1" applyFont="1" applyBorder="1" applyAlignment="1">
      <alignment/>
    </xf>
    <xf numFmtId="38" fontId="0" fillId="0" borderId="1" xfId="16" applyBorder="1" applyAlignment="1">
      <alignment/>
    </xf>
    <xf numFmtId="38" fontId="0" fillId="0" borderId="0" xfId="16" applyBorder="1" applyAlignment="1">
      <alignment horizontal="distributed"/>
    </xf>
    <xf numFmtId="38" fontId="7" fillId="0" borderId="7" xfId="16" applyFont="1" applyFill="1" applyBorder="1" applyAlignment="1" quotePrefix="1">
      <alignment/>
    </xf>
    <xf numFmtId="38" fontId="7" fillId="0" borderId="5" xfId="16" applyFont="1" applyFill="1" applyBorder="1" applyAlignment="1">
      <alignment horizontal="center"/>
    </xf>
    <xf numFmtId="38" fontId="7" fillId="0" borderId="8" xfId="16" applyFont="1" applyFill="1" applyBorder="1" applyAlignment="1">
      <alignment horizontal="right"/>
    </xf>
    <xf numFmtId="41" fontId="5" fillId="0" borderId="9" xfId="16" applyNumberFormat="1" applyFont="1" applyBorder="1" applyAlignment="1">
      <alignment horizontal="right"/>
    </xf>
    <xf numFmtId="38" fontId="0" fillId="0" borderId="9" xfId="16" applyBorder="1" applyAlignment="1">
      <alignment/>
    </xf>
    <xf numFmtId="38" fontId="0" fillId="0" borderId="10" xfId="16" applyBorder="1" applyAlignment="1">
      <alignment/>
    </xf>
    <xf numFmtId="38" fontId="5" fillId="0" borderId="0" xfId="16" applyFont="1" applyFill="1" applyAlignment="1">
      <alignment/>
    </xf>
    <xf numFmtId="38" fontId="7" fillId="0" borderId="11" xfId="16" applyFont="1" applyFill="1" applyBorder="1" applyAlignment="1">
      <alignment horizontal="center"/>
    </xf>
    <xf numFmtId="41" fontId="5" fillId="0" borderId="0" xfId="16" applyNumberFormat="1" applyFont="1" applyBorder="1" applyAlignment="1">
      <alignment horizontal="right"/>
    </xf>
    <xf numFmtId="38" fontId="7" fillId="0" borderId="12" xfId="16" applyFont="1" applyFill="1" applyBorder="1" applyAlignment="1">
      <alignment/>
    </xf>
    <xf numFmtId="38" fontId="7" fillId="0" borderId="13" xfId="16" applyFont="1" applyFill="1" applyBorder="1" applyAlignment="1">
      <alignment/>
    </xf>
    <xf numFmtId="38" fontId="7" fillId="0" borderId="9" xfId="16" applyFont="1" applyFill="1" applyBorder="1" applyAlignment="1">
      <alignment/>
    </xf>
    <xf numFmtId="38" fontId="7" fillId="0" borderId="10" xfId="16" applyFont="1" applyFill="1" applyBorder="1" applyAlignment="1">
      <alignment/>
    </xf>
    <xf numFmtId="38" fontId="7" fillId="0" borderId="9" xfId="16" applyFont="1" applyBorder="1" applyAlignment="1">
      <alignment horizontal="right"/>
    </xf>
    <xf numFmtId="41" fontId="5" fillId="0" borderId="0" xfId="16" applyNumberFormat="1" applyFont="1" applyAlignment="1">
      <alignment/>
    </xf>
    <xf numFmtId="41" fontId="0" fillId="0" borderId="10" xfId="16" applyNumberFormat="1" applyBorder="1" applyAlignment="1">
      <alignment horizontal="right"/>
    </xf>
    <xf numFmtId="41" fontId="0" fillId="0" borderId="1" xfId="16" applyNumberFormat="1" applyBorder="1" applyAlignment="1">
      <alignment horizontal="right"/>
    </xf>
    <xf numFmtId="41" fontId="0" fillId="0" borderId="1" xfId="16" applyNumberFormat="1" applyBorder="1" applyAlignment="1">
      <alignment/>
    </xf>
    <xf numFmtId="41" fontId="5" fillId="0" borderId="0" xfId="16" applyNumberFormat="1" applyFont="1" applyFill="1" applyAlignment="1">
      <alignment/>
    </xf>
    <xf numFmtId="41" fontId="0" fillId="0" borderId="1" xfId="16" applyNumberFormat="1" applyFill="1" applyBorder="1" applyAlignment="1">
      <alignment/>
    </xf>
    <xf numFmtId="38" fontId="6" fillId="0" borderId="0" xfId="16" applyFont="1" applyFill="1" applyAlignment="1">
      <alignment/>
    </xf>
    <xf numFmtId="38" fontId="9" fillId="0" borderId="0" xfId="16" applyFont="1" applyFill="1" applyAlignment="1">
      <alignment/>
    </xf>
    <xf numFmtId="38" fontId="0" fillId="0" borderId="1" xfId="16" applyFont="1" applyFill="1" applyBorder="1" applyAlignment="1">
      <alignment/>
    </xf>
    <xf numFmtId="38" fontId="5" fillId="0" borderId="1" xfId="16" applyFont="1" applyFill="1" applyBorder="1" applyAlignment="1">
      <alignment horizontal="left"/>
    </xf>
    <xf numFmtId="38" fontId="0" fillId="0" borderId="1" xfId="16" applyFont="1" applyFill="1" applyBorder="1" applyAlignment="1">
      <alignment horizontal="right"/>
    </xf>
    <xf numFmtId="38" fontId="0" fillId="0" borderId="0" xfId="16" applyFont="1" applyFill="1" applyAlignment="1">
      <alignment/>
    </xf>
    <xf numFmtId="41" fontId="5" fillId="0" borderId="9" xfId="16" applyNumberFormat="1" applyFont="1" applyFill="1" applyBorder="1" applyAlignment="1">
      <alignment horizontal="right"/>
    </xf>
    <xf numFmtId="41" fontId="5" fillId="0" borderId="0" xfId="16" applyNumberFormat="1" applyFont="1" applyFill="1" applyBorder="1" applyAlignment="1">
      <alignment horizontal="right"/>
    </xf>
    <xf numFmtId="38" fontId="7" fillId="0" borderId="9" xfId="16" applyFont="1" applyFill="1" applyBorder="1" applyAlignment="1">
      <alignment horizontal="right"/>
    </xf>
    <xf numFmtId="3" fontId="7" fillId="0" borderId="0" xfId="16" applyNumberFormat="1" applyFont="1" applyFill="1" applyBorder="1" applyAlignment="1">
      <alignment horizontal="distributed"/>
    </xf>
    <xf numFmtId="41" fontId="5" fillId="0" borderId="9" xfId="16" applyNumberFormat="1" applyFont="1" applyFill="1" applyBorder="1" applyAlignment="1">
      <alignment/>
    </xf>
    <xf numFmtId="41" fontId="0" fillId="0" borderId="0" xfId="16" applyNumberFormat="1" applyFill="1" applyAlignment="1">
      <alignment/>
    </xf>
    <xf numFmtId="38" fontId="0" fillId="0" borderId="9" xfId="16" applyFill="1" applyBorder="1" applyAlignment="1">
      <alignment/>
    </xf>
    <xf numFmtId="3" fontId="7" fillId="0" borderId="0" xfId="16" applyNumberFormat="1" applyFont="1" applyFill="1" applyBorder="1" applyAlignment="1">
      <alignment horizontal="center"/>
    </xf>
    <xf numFmtId="3" fontId="7" fillId="0" borderId="1" xfId="16" applyNumberFormat="1" applyFont="1" applyFill="1" applyBorder="1" applyAlignment="1">
      <alignment/>
    </xf>
    <xf numFmtId="41" fontId="0" fillId="0" borderId="10" xfId="16" applyNumberFormat="1" applyFill="1" applyBorder="1" applyAlignment="1">
      <alignment/>
    </xf>
    <xf numFmtId="38" fontId="0" fillId="0" borderId="10" xfId="16" applyFill="1" applyBorder="1" applyAlignment="1">
      <alignment/>
    </xf>
    <xf numFmtId="41" fontId="5" fillId="0" borderId="2" xfId="16" applyNumberFormat="1" applyFont="1" applyBorder="1" applyAlignment="1">
      <alignment horizontal="right"/>
    </xf>
    <xf numFmtId="38" fontId="0" fillId="0" borderId="0" xfId="16" applyFont="1" applyAlignment="1">
      <alignment horizontal="right"/>
    </xf>
    <xf numFmtId="38" fontId="7" fillId="0" borderId="14" xfId="16" applyFont="1" applyFill="1" applyBorder="1" applyAlignment="1">
      <alignment horizontal="center" vertical="center"/>
    </xf>
    <xf numFmtId="38" fontId="7" fillId="0" borderId="15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view="pageBreakPreview" zoomScale="60" zoomScaleNormal="75" workbookViewId="0" topLeftCell="A1">
      <pane xSplit="3" ySplit="11" topLeftCell="I12" activePane="bottomRight" state="frozen"/>
      <selection pane="topLeft" activeCell="D9" sqref="D9:E9"/>
      <selection pane="topRight" activeCell="D9" sqref="D9:E9"/>
      <selection pane="bottomLeft" activeCell="D9" sqref="D9:E9"/>
      <selection pane="bottomRight" activeCell="S1" sqref="S1:X16384"/>
    </sheetView>
  </sheetViews>
  <sheetFormatPr defaultColWidth="9.00390625" defaultRowHeight="13.5"/>
  <cols>
    <col min="1" max="1" width="1.75390625" style="2" customWidth="1"/>
    <col min="2" max="2" width="13.375" style="6" customWidth="1"/>
    <col min="3" max="3" width="1.75390625" style="6" customWidth="1"/>
    <col min="4" max="9" width="15.25390625" style="2" customWidth="1"/>
    <col min="10" max="15" width="15.25390625" style="7" customWidth="1"/>
    <col min="16" max="16" width="1.75390625" style="7" customWidth="1"/>
    <col min="17" max="17" width="13.375" style="7" customWidth="1"/>
    <col min="18" max="18" width="1.75390625" style="7" customWidth="1"/>
    <col min="19" max="16384" width="9.00390625" style="2" customWidth="1"/>
  </cols>
  <sheetData>
    <row r="1" ht="14.25">
      <c r="B1" s="19" t="s">
        <v>62</v>
      </c>
    </row>
    <row r="4" spans="1:18" ht="24">
      <c r="A4" s="1"/>
      <c r="B4" s="20" t="s">
        <v>0</v>
      </c>
      <c r="C4" s="1"/>
      <c r="J4" s="9"/>
      <c r="K4" s="9"/>
      <c r="L4" s="9"/>
      <c r="M4" s="9"/>
      <c r="N4" s="9"/>
      <c r="O4" s="9"/>
      <c r="P4" s="9"/>
      <c r="Q4" s="9"/>
      <c r="R4" s="9"/>
    </row>
    <row r="5" spans="1:18" ht="17.25">
      <c r="A5" s="1"/>
      <c r="B5" s="1"/>
      <c r="C5" s="1"/>
      <c r="J5" s="9"/>
      <c r="K5" s="9"/>
      <c r="L5" s="9"/>
      <c r="M5" s="9"/>
      <c r="N5" s="9"/>
      <c r="O5" s="9"/>
      <c r="P5" s="9"/>
      <c r="Q5" s="9"/>
      <c r="R5" s="9"/>
    </row>
    <row r="6" spans="1:18" s="24" customFormat="1" ht="15" thickBot="1">
      <c r="A6" s="21"/>
      <c r="B6" s="22"/>
      <c r="C6" s="22"/>
      <c r="D6" s="4" t="s">
        <v>1</v>
      </c>
      <c r="E6" s="5"/>
      <c r="F6" s="5"/>
      <c r="G6" s="5"/>
      <c r="H6" s="5"/>
      <c r="I6" s="23"/>
      <c r="J6" s="4"/>
      <c r="K6" s="5"/>
      <c r="L6" s="5"/>
      <c r="M6" s="26" t="s">
        <v>27</v>
      </c>
      <c r="N6" s="5"/>
      <c r="O6" s="5"/>
      <c r="P6" s="25"/>
      <c r="Q6" s="25"/>
      <c r="R6" s="23" t="s">
        <v>2</v>
      </c>
    </row>
    <row r="7" spans="2:18" s="27" customFormat="1" ht="13.5">
      <c r="B7" s="28"/>
      <c r="C7" s="28"/>
      <c r="D7" s="46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28</v>
      </c>
      <c r="K7" s="14" t="s">
        <v>29</v>
      </c>
      <c r="L7" s="15"/>
      <c r="M7" s="85" t="s">
        <v>30</v>
      </c>
      <c r="N7" s="86"/>
      <c r="O7" s="86"/>
      <c r="P7" s="56"/>
      <c r="Q7" s="28"/>
      <c r="R7" s="11"/>
    </row>
    <row r="8" spans="2:18" s="27" customFormat="1" ht="13.5">
      <c r="B8" s="28"/>
      <c r="C8" s="28"/>
      <c r="D8" s="47"/>
      <c r="E8" s="17"/>
      <c r="F8" s="17"/>
      <c r="G8" s="17"/>
      <c r="H8" s="17"/>
      <c r="I8" s="17"/>
      <c r="J8" s="17"/>
      <c r="K8" s="17"/>
      <c r="L8" s="17" t="s">
        <v>31</v>
      </c>
      <c r="M8" s="17"/>
      <c r="N8" s="17"/>
      <c r="O8" s="53"/>
      <c r="P8" s="57"/>
      <c r="Q8" s="28"/>
      <c r="R8" s="11"/>
    </row>
    <row r="9" spans="2:18" s="27" customFormat="1" ht="13.5">
      <c r="B9" s="33" t="s">
        <v>51</v>
      </c>
      <c r="C9" s="35"/>
      <c r="D9" s="47" t="s">
        <v>9</v>
      </c>
      <c r="E9" s="17" t="s">
        <v>10</v>
      </c>
      <c r="F9" s="17" t="s">
        <v>11</v>
      </c>
      <c r="G9" s="17" t="s">
        <v>12</v>
      </c>
      <c r="H9" s="17" t="s">
        <v>13</v>
      </c>
      <c r="I9" s="17" t="s">
        <v>14</v>
      </c>
      <c r="J9" s="17" t="s">
        <v>33</v>
      </c>
      <c r="K9" s="17" t="s">
        <v>34</v>
      </c>
      <c r="L9" s="17"/>
      <c r="M9" s="17" t="s">
        <v>35</v>
      </c>
      <c r="N9" s="17" t="s">
        <v>36</v>
      </c>
      <c r="O9" s="35" t="s">
        <v>34</v>
      </c>
      <c r="P9" s="57"/>
      <c r="Q9" s="33" t="s">
        <v>51</v>
      </c>
      <c r="R9" s="11"/>
    </row>
    <row r="10" spans="2:18" s="29" customFormat="1" ht="13.5">
      <c r="B10" s="28"/>
      <c r="C10" s="28"/>
      <c r="D10" s="47"/>
      <c r="E10" s="17"/>
      <c r="F10" s="17"/>
      <c r="G10" s="17"/>
      <c r="H10" s="17"/>
      <c r="I10" s="17"/>
      <c r="J10" s="17"/>
      <c r="K10" s="17"/>
      <c r="L10" s="17"/>
      <c r="M10" s="17" t="s">
        <v>40</v>
      </c>
      <c r="N10" s="17" t="s">
        <v>41</v>
      </c>
      <c r="O10" s="35"/>
      <c r="P10" s="57"/>
      <c r="Q10" s="28"/>
      <c r="R10" s="11"/>
    </row>
    <row r="11" spans="1:18" s="27" customFormat="1" ht="14.25" thickBot="1">
      <c r="A11" s="30"/>
      <c r="B11" s="31"/>
      <c r="C11" s="31"/>
      <c r="D11" s="4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30"/>
      <c r="P11" s="58"/>
      <c r="Q11" s="31"/>
      <c r="R11" s="12"/>
    </row>
    <row r="12" spans="2:18" ht="52.5" customHeight="1">
      <c r="B12" s="10" t="s">
        <v>15</v>
      </c>
      <c r="C12" s="45"/>
      <c r="D12" s="49">
        <v>1492411</v>
      </c>
      <c r="E12" s="36">
        <v>138281</v>
      </c>
      <c r="F12" s="36">
        <v>2923</v>
      </c>
      <c r="G12" s="36">
        <v>3043680</v>
      </c>
      <c r="H12" s="36">
        <v>613047</v>
      </c>
      <c r="I12" s="36">
        <v>257021</v>
      </c>
      <c r="J12" s="36">
        <v>7147808</v>
      </c>
      <c r="K12" s="36">
        <v>1713279</v>
      </c>
      <c r="L12" s="36">
        <v>14408450</v>
      </c>
      <c r="M12" s="36">
        <v>0</v>
      </c>
      <c r="N12" s="36">
        <v>28826</v>
      </c>
      <c r="O12" s="54">
        <v>238138</v>
      </c>
      <c r="P12" s="59"/>
      <c r="Q12" s="10" t="s">
        <v>15</v>
      </c>
      <c r="R12" s="9"/>
    </row>
    <row r="13" spans="2:17" ht="34.5" customHeight="1">
      <c r="B13" s="41" t="s">
        <v>16</v>
      </c>
      <c r="D13" s="49">
        <v>767405</v>
      </c>
      <c r="E13" s="36">
        <v>57424</v>
      </c>
      <c r="F13" s="36">
        <v>2307</v>
      </c>
      <c r="G13" s="36">
        <v>850630</v>
      </c>
      <c r="H13" s="36">
        <v>242316</v>
      </c>
      <c r="I13" s="36">
        <v>145616</v>
      </c>
      <c r="J13" s="60">
        <v>2547550</v>
      </c>
      <c r="K13" s="60">
        <v>541450</v>
      </c>
      <c r="L13" s="60">
        <v>5154698</v>
      </c>
      <c r="M13" s="60">
        <v>388</v>
      </c>
      <c r="N13" s="60">
        <v>337652</v>
      </c>
      <c r="O13" s="60">
        <v>204552</v>
      </c>
      <c r="P13" s="50"/>
      <c r="Q13" s="41" t="s">
        <v>16</v>
      </c>
    </row>
    <row r="14" spans="2:17" ht="34.5" customHeight="1">
      <c r="B14" s="41" t="s">
        <v>17</v>
      </c>
      <c r="D14" s="49">
        <v>1822776</v>
      </c>
      <c r="E14" s="36">
        <v>39419</v>
      </c>
      <c r="F14" s="36">
        <v>2097</v>
      </c>
      <c r="G14" s="36">
        <v>997122</v>
      </c>
      <c r="H14" s="36">
        <v>228703</v>
      </c>
      <c r="I14" s="36">
        <v>154403</v>
      </c>
      <c r="J14" s="60">
        <v>2963455</v>
      </c>
      <c r="K14" s="60">
        <v>634851</v>
      </c>
      <c r="L14" s="60">
        <v>6842826</v>
      </c>
      <c r="M14" s="60">
        <v>0</v>
      </c>
      <c r="N14" s="60">
        <v>3680716</v>
      </c>
      <c r="O14" s="60">
        <v>1564051</v>
      </c>
      <c r="P14" s="50"/>
      <c r="Q14" s="41" t="s">
        <v>17</v>
      </c>
    </row>
    <row r="15" spans="2:17" ht="34.5" customHeight="1">
      <c r="B15" s="41" t="s">
        <v>18</v>
      </c>
      <c r="D15" s="49">
        <v>589543</v>
      </c>
      <c r="E15" s="36">
        <v>30050</v>
      </c>
      <c r="F15" s="36">
        <v>1412</v>
      </c>
      <c r="G15" s="36">
        <v>673019</v>
      </c>
      <c r="H15" s="36">
        <v>448224</v>
      </c>
      <c r="I15" s="36">
        <v>57102</v>
      </c>
      <c r="J15" s="60">
        <v>1542348</v>
      </c>
      <c r="K15" s="60">
        <v>214301</v>
      </c>
      <c r="L15" s="60">
        <v>3555999</v>
      </c>
      <c r="M15" s="60">
        <v>736</v>
      </c>
      <c r="N15" s="60">
        <v>1080352</v>
      </c>
      <c r="O15" s="60">
        <v>201077</v>
      </c>
      <c r="P15" s="50"/>
      <c r="Q15" s="41" t="s">
        <v>18</v>
      </c>
    </row>
    <row r="16" spans="2:17" ht="34.5" customHeight="1">
      <c r="B16" s="41" t="s">
        <v>19</v>
      </c>
      <c r="D16" s="49">
        <v>412959</v>
      </c>
      <c r="E16" s="36">
        <v>73663</v>
      </c>
      <c r="F16" s="36">
        <v>272</v>
      </c>
      <c r="G16" s="36">
        <v>1147525</v>
      </c>
      <c r="H16" s="36">
        <v>224144</v>
      </c>
      <c r="I16" s="36">
        <v>121367</v>
      </c>
      <c r="J16" s="60">
        <v>3383219</v>
      </c>
      <c r="K16" s="60">
        <v>586358</v>
      </c>
      <c r="L16" s="60">
        <v>5949507</v>
      </c>
      <c r="M16" s="60">
        <v>618</v>
      </c>
      <c r="N16" s="60">
        <v>1407315</v>
      </c>
      <c r="O16" s="60">
        <v>140055</v>
      </c>
      <c r="P16" s="50"/>
      <c r="Q16" s="41" t="s">
        <v>19</v>
      </c>
    </row>
    <row r="17" spans="2:17" ht="34.5" customHeight="1">
      <c r="B17" s="41" t="s">
        <v>20</v>
      </c>
      <c r="D17" s="49">
        <v>265588</v>
      </c>
      <c r="E17" s="36">
        <v>41705</v>
      </c>
      <c r="F17" s="36">
        <v>903</v>
      </c>
      <c r="G17" s="36">
        <v>538654</v>
      </c>
      <c r="H17" s="36">
        <v>137070</v>
      </c>
      <c r="I17" s="36">
        <v>109655</v>
      </c>
      <c r="J17" s="60">
        <v>2058944</v>
      </c>
      <c r="K17" s="60">
        <v>204229</v>
      </c>
      <c r="L17" s="60">
        <v>3356748</v>
      </c>
      <c r="M17" s="60">
        <v>634</v>
      </c>
      <c r="N17" s="60">
        <v>1002830</v>
      </c>
      <c r="O17" s="60">
        <v>333749</v>
      </c>
      <c r="P17" s="50"/>
      <c r="Q17" s="41" t="s">
        <v>20</v>
      </c>
    </row>
    <row r="18" spans="2:17" ht="34.5" customHeight="1">
      <c r="B18" s="41" t="s">
        <v>52</v>
      </c>
      <c r="D18" s="49">
        <v>612047</v>
      </c>
      <c r="E18" s="36">
        <v>14322</v>
      </c>
      <c r="F18" s="36">
        <v>325</v>
      </c>
      <c r="G18" s="36">
        <v>463119</v>
      </c>
      <c r="H18" s="36">
        <v>156856</v>
      </c>
      <c r="I18" s="36">
        <v>45923</v>
      </c>
      <c r="J18" s="60">
        <v>1899599</v>
      </c>
      <c r="K18" s="60">
        <v>583308</v>
      </c>
      <c r="L18" s="60">
        <v>3775499</v>
      </c>
      <c r="M18" s="60">
        <v>9552</v>
      </c>
      <c r="N18" s="60">
        <v>749447</v>
      </c>
      <c r="O18" s="60">
        <v>377062</v>
      </c>
      <c r="P18" s="50"/>
      <c r="Q18" s="41" t="s">
        <v>52</v>
      </c>
    </row>
    <row r="19" spans="2:17" ht="34.5" customHeight="1">
      <c r="B19" s="41" t="s">
        <v>53</v>
      </c>
      <c r="D19" s="49">
        <v>606099</v>
      </c>
      <c r="E19" s="36">
        <v>33532</v>
      </c>
      <c r="F19" s="36">
        <v>783</v>
      </c>
      <c r="G19" s="36">
        <v>1046921</v>
      </c>
      <c r="H19" s="36">
        <v>363842</v>
      </c>
      <c r="I19" s="36">
        <v>128555</v>
      </c>
      <c r="J19" s="60">
        <v>3194618</v>
      </c>
      <c r="K19" s="60">
        <v>973696</v>
      </c>
      <c r="L19" s="60">
        <v>6348046</v>
      </c>
      <c r="M19" s="60">
        <v>1571</v>
      </c>
      <c r="N19" s="60">
        <v>1844320</v>
      </c>
      <c r="O19" s="60">
        <v>200751</v>
      </c>
      <c r="P19" s="50"/>
      <c r="Q19" s="41" t="s">
        <v>53</v>
      </c>
    </row>
    <row r="20" spans="2:17" ht="34.5" customHeight="1">
      <c r="B20" s="41" t="s">
        <v>54</v>
      </c>
      <c r="D20" s="49">
        <v>323813</v>
      </c>
      <c r="E20" s="36">
        <v>22783</v>
      </c>
      <c r="F20" s="36">
        <v>260</v>
      </c>
      <c r="G20" s="36">
        <v>565875</v>
      </c>
      <c r="H20" s="36">
        <v>87558</v>
      </c>
      <c r="I20" s="36">
        <v>52841</v>
      </c>
      <c r="J20" s="60">
        <v>1886104</v>
      </c>
      <c r="K20" s="60">
        <v>130796</v>
      </c>
      <c r="L20" s="60">
        <v>3070030</v>
      </c>
      <c r="M20" s="60">
        <v>0</v>
      </c>
      <c r="N20" s="60">
        <v>698323</v>
      </c>
      <c r="O20" s="60">
        <v>105443</v>
      </c>
      <c r="P20" s="50"/>
      <c r="Q20" s="41" t="s">
        <v>54</v>
      </c>
    </row>
    <row r="21" spans="2:17" ht="34.5" customHeight="1">
      <c r="B21" s="41" t="s">
        <v>55</v>
      </c>
      <c r="D21" s="49">
        <v>543764</v>
      </c>
      <c r="E21" s="36">
        <v>16638</v>
      </c>
      <c r="F21" s="36">
        <v>531</v>
      </c>
      <c r="G21" s="36">
        <v>568881</v>
      </c>
      <c r="H21" s="36">
        <v>136982</v>
      </c>
      <c r="I21" s="36">
        <v>44123</v>
      </c>
      <c r="J21" s="60">
        <v>1384613</v>
      </c>
      <c r="K21" s="60">
        <v>207466</v>
      </c>
      <c r="L21" s="60">
        <v>2902998</v>
      </c>
      <c r="M21" s="60">
        <v>196</v>
      </c>
      <c r="N21" s="60">
        <v>839729</v>
      </c>
      <c r="O21" s="60">
        <v>117083</v>
      </c>
      <c r="P21" s="50"/>
      <c r="Q21" s="41" t="s">
        <v>55</v>
      </c>
    </row>
    <row r="22" spans="2:17" ht="34.5" customHeight="1">
      <c r="B22" s="41" t="s">
        <v>56</v>
      </c>
      <c r="D22" s="49">
        <v>103862</v>
      </c>
      <c r="E22" s="36">
        <v>29905</v>
      </c>
      <c r="F22" s="36">
        <v>1074</v>
      </c>
      <c r="G22" s="36">
        <v>1123380</v>
      </c>
      <c r="H22" s="36">
        <v>149652</v>
      </c>
      <c r="I22" s="36">
        <v>65949</v>
      </c>
      <c r="J22" s="60">
        <v>1777341</v>
      </c>
      <c r="K22" s="60">
        <v>167310</v>
      </c>
      <c r="L22" s="60">
        <v>3418473</v>
      </c>
      <c r="M22" s="60">
        <v>2217</v>
      </c>
      <c r="N22" s="60">
        <v>6874</v>
      </c>
      <c r="O22" s="60">
        <v>57849</v>
      </c>
      <c r="P22" s="50"/>
      <c r="Q22" s="41" t="s">
        <v>56</v>
      </c>
    </row>
    <row r="23" spans="2:17" ht="34.5" customHeight="1">
      <c r="B23" s="41" t="s">
        <v>57</v>
      </c>
      <c r="D23" s="49">
        <v>1065489</v>
      </c>
      <c r="E23" s="36">
        <v>46222</v>
      </c>
      <c r="F23" s="36">
        <v>873</v>
      </c>
      <c r="G23" s="36">
        <v>1264739</v>
      </c>
      <c r="H23" s="36">
        <v>215074</v>
      </c>
      <c r="I23" s="36">
        <v>130647</v>
      </c>
      <c r="J23" s="60">
        <v>3281945</v>
      </c>
      <c r="K23" s="60">
        <v>251359</v>
      </c>
      <c r="L23" s="60">
        <v>6256348</v>
      </c>
      <c r="M23" s="60">
        <v>0</v>
      </c>
      <c r="N23" s="60">
        <v>2574838</v>
      </c>
      <c r="O23" s="60">
        <v>350453</v>
      </c>
      <c r="P23" s="50"/>
      <c r="Q23" s="41" t="s">
        <v>57</v>
      </c>
    </row>
    <row r="24" spans="2:17" ht="34.5" customHeight="1">
      <c r="B24" s="41" t="s">
        <v>58</v>
      </c>
      <c r="D24" s="49">
        <v>315991</v>
      </c>
      <c r="E24" s="36">
        <v>17994</v>
      </c>
      <c r="F24" s="36">
        <v>695</v>
      </c>
      <c r="G24" s="36">
        <v>603688</v>
      </c>
      <c r="H24" s="36">
        <v>79911</v>
      </c>
      <c r="I24" s="36">
        <v>32542</v>
      </c>
      <c r="J24" s="60">
        <v>1348381</v>
      </c>
      <c r="K24" s="60">
        <v>163074</v>
      </c>
      <c r="L24" s="60">
        <v>2562276</v>
      </c>
      <c r="M24" s="60">
        <v>64100</v>
      </c>
      <c r="N24" s="60">
        <v>1151881</v>
      </c>
      <c r="O24" s="60">
        <v>44674</v>
      </c>
      <c r="P24" s="50"/>
      <c r="Q24" s="41" t="s">
        <v>58</v>
      </c>
    </row>
    <row r="25" spans="2:17" ht="52.5" customHeight="1">
      <c r="B25" s="42" t="s">
        <v>59</v>
      </c>
      <c r="D25" s="49">
        <f>SUM(D12:D24)</f>
        <v>8921747</v>
      </c>
      <c r="E25" s="36">
        <f>SUM(E12:E24)</f>
        <v>561938</v>
      </c>
      <c r="F25" s="36">
        <f aca="true" t="shared" si="0" ref="F25:O25">SUM(F12:F24)</f>
        <v>14455</v>
      </c>
      <c r="G25" s="36">
        <f>SUM(G12:G24)</f>
        <v>12887233</v>
      </c>
      <c r="H25" s="36">
        <f t="shared" si="0"/>
        <v>3083379</v>
      </c>
      <c r="I25" s="36">
        <f t="shared" si="0"/>
        <v>1345744</v>
      </c>
      <c r="J25" s="60">
        <f t="shared" si="0"/>
        <v>34415925</v>
      </c>
      <c r="K25" s="60">
        <f t="shared" si="0"/>
        <v>6371477</v>
      </c>
      <c r="L25" s="60">
        <f>SUM(L12:L24)</f>
        <v>67601898</v>
      </c>
      <c r="M25" s="60">
        <f t="shared" si="0"/>
        <v>80012</v>
      </c>
      <c r="N25" s="60">
        <f t="shared" si="0"/>
        <v>15403103</v>
      </c>
      <c r="O25" s="60">
        <f t="shared" si="0"/>
        <v>3934937</v>
      </c>
      <c r="P25" s="50"/>
      <c r="Q25" s="42" t="s">
        <v>59</v>
      </c>
    </row>
    <row r="26" spans="2:17" ht="52.5" customHeight="1">
      <c r="B26" s="41" t="s">
        <v>21</v>
      </c>
      <c r="D26" s="49">
        <v>205201</v>
      </c>
      <c r="E26" s="36">
        <v>11163</v>
      </c>
      <c r="F26" s="36">
        <v>429</v>
      </c>
      <c r="G26" s="36">
        <v>249518</v>
      </c>
      <c r="H26" s="36">
        <v>40261</v>
      </c>
      <c r="I26" s="36">
        <v>26704</v>
      </c>
      <c r="J26" s="60">
        <v>642643</v>
      </c>
      <c r="K26" s="60">
        <v>90743</v>
      </c>
      <c r="L26" s="60">
        <v>1266662</v>
      </c>
      <c r="M26" s="60">
        <v>0</v>
      </c>
      <c r="N26" s="60">
        <v>493409</v>
      </c>
      <c r="O26" s="60">
        <v>116668</v>
      </c>
      <c r="P26" s="50"/>
      <c r="Q26" s="41" t="s">
        <v>21</v>
      </c>
    </row>
    <row r="27" spans="2:17" ht="34.5" customHeight="1">
      <c r="B27" s="41" t="s">
        <v>22</v>
      </c>
      <c r="D27" s="49">
        <v>98871</v>
      </c>
      <c r="E27" s="36">
        <v>6937</v>
      </c>
      <c r="F27" s="36">
        <v>263</v>
      </c>
      <c r="G27" s="36">
        <v>173100</v>
      </c>
      <c r="H27" s="36">
        <v>26704</v>
      </c>
      <c r="I27" s="36">
        <v>21754</v>
      </c>
      <c r="J27" s="60">
        <v>440336</v>
      </c>
      <c r="K27" s="60">
        <v>146360</v>
      </c>
      <c r="L27" s="60">
        <v>914325</v>
      </c>
      <c r="M27" s="60">
        <v>0</v>
      </c>
      <c r="N27" s="60">
        <v>303519</v>
      </c>
      <c r="O27" s="60">
        <v>162011</v>
      </c>
      <c r="P27" s="50"/>
      <c r="Q27" s="41" t="s">
        <v>22</v>
      </c>
    </row>
    <row r="28" spans="2:17" ht="34.5" customHeight="1">
      <c r="B28" s="41" t="s">
        <v>63</v>
      </c>
      <c r="D28" s="49">
        <v>236693</v>
      </c>
      <c r="E28" s="36">
        <v>8671</v>
      </c>
      <c r="F28" s="36">
        <v>80</v>
      </c>
      <c r="G28" s="36">
        <v>337856</v>
      </c>
      <c r="H28" s="36">
        <v>49090</v>
      </c>
      <c r="I28" s="36">
        <v>134626</v>
      </c>
      <c r="J28" s="60">
        <v>688180</v>
      </c>
      <c r="K28" s="60">
        <v>67308</v>
      </c>
      <c r="L28" s="60">
        <v>1522504</v>
      </c>
      <c r="M28" s="60">
        <v>3559</v>
      </c>
      <c r="N28" s="60">
        <v>517221</v>
      </c>
      <c r="O28" s="60">
        <v>63673</v>
      </c>
      <c r="P28" s="50"/>
      <c r="Q28" s="41" t="s">
        <v>63</v>
      </c>
    </row>
    <row r="29" spans="2:17" ht="34.5" customHeight="1">
      <c r="B29" s="41" t="s">
        <v>23</v>
      </c>
      <c r="D29" s="49">
        <v>64115</v>
      </c>
      <c r="E29" s="36">
        <v>5955</v>
      </c>
      <c r="F29" s="36">
        <v>922</v>
      </c>
      <c r="G29" s="36">
        <v>154870</v>
      </c>
      <c r="H29" s="36">
        <v>31341</v>
      </c>
      <c r="I29" s="36">
        <v>15017</v>
      </c>
      <c r="J29" s="60">
        <v>232265</v>
      </c>
      <c r="K29" s="60">
        <v>47333</v>
      </c>
      <c r="L29" s="60">
        <v>551818</v>
      </c>
      <c r="M29" s="60">
        <v>26</v>
      </c>
      <c r="N29" s="60">
        <v>121496</v>
      </c>
      <c r="O29" s="60">
        <v>111530</v>
      </c>
      <c r="P29" s="50"/>
      <c r="Q29" s="41" t="s">
        <v>23</v>
      </c>
    </row>
    <row r="30" spans="2:17" ht="34.5" customHeight="1">
      <c r="B30" s="41" t="s">
        <v>24</v>
      </c>
      <c r="D30" s="49">
        <v>179658</v>
      </c>
      <c r="E30" s="36">
        <v>4376</v>
      </c>
      <c r="F30" s="36">
        <v>278</v>
      </c>
      <c r="G30" s="36">
        <v>195172</v>
      </c>
      <c r="H30" s="36">
        <v>20232</v>
      </c>
      <c r="I30" s="36">
        <v>15652</v>
      </c>
      <c r="J30" s="60">
        <v>264751</v>
      </c>
      <c r="K30" s="60">
        <v>49039</v>
      </c>
      <c r="L30" s="60">
        <v>729158</v>
      </c>
      <c r="M30" s="60">
        <v>8961</v>
      </c>
      <c r="N30" s="60">
        <v>134626</v>
      </c>
      <c r="O30" s="60">
        <v>123565</v>
      </c>
      <c r="P30" s="50"/>
      <c r="Q30" s="41" t="s">
        <v>24</v>
      </c>
    </row>
    <row r="31" spans="2:17" ht="34.5" customHeight="1">
      <c r="B31" s="41" t="s">
        <v>25</v>
      </c>
      <c r="D31" s="49">
        <v>167204</v>
      </c>
      <c r="E31" s="36">
        <v>6693</v>
      </c>
      <c r="F31" s="36">
        <v>886</v>
      </c>
      <c r="G31" s="36">
        <v>178002</v>
      </c>
      <c r="H31" s="36">
        <v>16754</v>
      </c>
      <c r="I31" s="36">
        <v>22243</v>
      </c>
      <c r="J31" s="60">
        <v>283790</v>
      </c>
      <c r="K31" s="60">
        <v>68637</v>
      </c>
      <c r="L31" s="60">
        <v>744209</v>
      </c>
      <c r="M31" s="60">
        <v>7180</v>
      </c>
      <c r="N31" s="60">
        <v>139274</v>
      </c>
      <c r="O31" s="60">
        <v>141431</v>
      </c>
      <c r="P31" s="50"/>
      <c r="Q31" s="41" t="s">
        <v>25</v>
      </c>
    </row>
    <row r="32" spans="2:17" ht="52.5" customHeight="1">
      <c r="B32" s="42" t="s">
        <v>60</v>
      </c>
      <c r="D32" s="49">
        <f>SUM(D26:D31)</f>
        <v>951742</v>
      </c>
      <c r="E32" s="54">
        <f aca="true" t="shared" si="1" ref="E32:O32">SUM(E26:E31)</f>
        <v>43795</v>
      </c>
      <c r="F32" s="54">
        <f t="shared" si="1"/>
        <v>2858</v>
      </c>
      <c r="G32" s="54">
        <f t="shared" si="1"/>
        <v>1288518</v>
      </c>
      <c r="H32" s="54">
        <f t="shared" si="1"/>
        <v>184382</v>
      </c>
      <c r="I32" s="54">
        <f t="shared" si="1"/>
        <v>235996</v>
      </c>
      <c r="J32" s="54">
        <f t="shared" si="1"/>
        <v>2551965</v>
      </c>
      <c r="K32" s="54">
        <f t="shared" si="1"/>
        <v>469420</v>
      </c>
      <c r="L32" s="54">
        <f>SUM(L26:L31)</f>
        <v>5728676</v>
      </c>
      <c r="M32" s="54">
        <f t="shared" si="1"/>
        <v>19726</v>
      </c>
      <c r="N32" s="54">
        <f t="shared" si="1"/>
        <v>1709545</v>
      </c>
      <c r="O32" s="83">
        <f t="shared" si="1"/>
        <v>718878</v>
      </c>
      <c r="P32" s="50"/>
      <c r="Q32" s="42" t="s">
        <v>60</v>
      </c>
    </row>
    <row r="33" spans="2:17" ht="52.5" customHeight="1">
      <c r="B33" s="42" t="s">
        <v>61</v>
      </c>
      <c r="D33" s="49">
        <f aca="true" t="shared" si="2" ref="D33:O33">D25+D32</f>
        <v>9873489</v>
      </c>
      <c r="E33" s="36">
        <f t="shared" si="2"/>
        <v>605733</v>
      </c>
      <c r="F33" s="36">
        <f t="shared" si="2"/>
        <v>17313</v>
      </c>
      <c r="G33" s="36">
        <f t="shared" si="2"/>
        <v>14175751</v>
      </c>
      <c r="H33" s="36">
        <f t="shared" si="2"/>
        <v>3267761</v>
      </c>
      <c r="I33" s="36">
        <f t="shared" si="2"/>
        <v>1581740</v>
      </c>
      <c r="J33" s="60">
        <f t="shared" si="2"/>
        <v>36967890</v>
      </c>
      <c r="K33" s="60">
        <f t="shared" si="2"/>
        <v>6840897</v>
      </c>
      <c r="L33" s="60">
        <f t="shared" si="2"/>
        <v>73330574</v>
      </c>
      <c r="M33" s="60">
        <f t="shared" si="2"/>
        <v>99738</v>
      </c>
      <c r="N33" s="60">
        <f t="shared" si="2"/>
        <v>17112648</v>
      </c>
      <c r="O33" s="60">
        <f t="shared" si="2"/>
        <v>4653815</v>
      </c>
      <c r="P33" s="50"/>
      <c r="Q33" s="42" t="s">
        <v>61</v>
      </c>
    </row>
    <row r="34" spans="1:18" ht="26.25" customHeight="1" thickBot="1">
      <c r="A34" s="3"/>
      <c r="B34" s="43"/>
      <c r="C34" s="44"/>
      <c r="D34" s="61"/>
      <c r="E34" s="62"/>
      <c r="F34" s="62"/>
      <c r="G34" s="62"/>
      <c r="H34" s="62"/>
      <c r="I34" s="62"/>
      <c r="J34" s="63"/>
      <c r="K34" s="63"/>
      <c r="L34" s="63"/>
      <c r="M34" s="63"/>
      <c r="N34" s="63"/>
      <c r="O34" s="63"/>
      <c r="P34" s="51"/>
      <c r="Q34" s="43"/>
      <c r="R34" s="8"/>
    </row>
    <row r="37" ht="13.5">
      <c r="D37" s="84"/>
    </row>
  </sheetData>
  <mergeCells count="1">
    <mergeCell ref="M7:O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60" zoomScaleNormal="75" workbookViewId="0" topLeftCell="A1">
      <pane xSplit="3" ySplit="11" topLeftCell="H18" activePane="bottomRight" state="frozen"/>
      <selection pane="topLeft" activeCell="J32" sqref="J32"/>
      <selection pane="topRight" activeCell="J32" sqref="J32"/>
      <selection pane="bottomLeft" activeCell="J32" sqref="J32"/>
      <selection pane="bottomRight" activeCell="S1" sqref="S1:V16384"/>
    </sheetView>
  </sheetViews>
  <sheetFormatPr defaultColWidth="9.00390625" defaultRowHeight="13.5"/>
  <cols>
    <col min="1" max="1" width="1.75390625" style="37" customWidth="1"/>
    <col min="2" max="2" width="13.375" style="37" customWidth="1"/>
    <col min="3" max="3" width="1.75390625" style="37" customWidth="1"/>
    <col min="4" max="15" width="15.25390625" style="37" customWidth="1"/>
    <col min="16" max="16" width="1.75390625" style="37" customWidth="1"/>
    <col min="17" max="17" width="13.375" style="37" customWidth="1"/>
    <col min="18" max="18" width="1.75390625" style="37" customWidth="1"/>
    <col min="19" max="16384" width="9.00390625" style="37" customWidth="1"/>
  </cols>
  <sheetData>
    <row r="1" ht="14.25">
      <c r="B1" s="52" t="s">
        <v>62</v>
      </c>
    </row>
    <row r="4" spans="1:18" ht="24">
      <c r="A4" s="66"/>
      <c r="B4" s="67" t="s">
        <v>26</v>
      </c>
      <c r="C4" s="66"/>
      <c r="D4" s="11"/>
      <c r="E4" s="11"/>
      <c r="F4" s="11"/>
      <c r="G4" s="11"/>
      <c r="H4" s="11"/>
      <c r="N4" s="11"/>
      <c r="O4" s="11"/>
      <c r="P4" s="11"/>
      <c r="Q4" s="11"/>
      <c r="R4" s="11"/>
    </row>
    <row r="5" spans="1:18" ht="17.25">
      <c r="A5" s="66"/>
      <c r="B5" s="66"/>
      <c r="C5" s="66"/>
      <c r="D5" s="11"/>
      <c r="E5" s="11"/>
      <c r="F5" s="11"/>
      <c r="G5" s="11"/>
      <c r="H5" s="11"/>
      <c r="N5" s="11"/>
      <c r="O5" s="11"/>
      <c r="P5" s="11"/>
      <c r="Q5" s="11"/>
      <c r="R5" s="11"/>
    </row>
    <row r="6" spans="1:18" s="71" customFormat="1" ht="15" thickBot="1">
      <c r="A6" s="68"/>
      <c r="B6" s="68"/>
      <c r="C6" s="68"/>
      <c r="D6" s="69" t="s">
        <v>49</v>
      </c>
      <c r="E6" s="38"/>
      <c r="F6" s="38"/>
      <c r="G6" s="38"/>
      <c r="H6" s="38"/>
      <c r="I6" s="38" t="s">
        <v>43</v>
      </c>
      <c r="J6" s="38"/>
      <c r="K6" s="38"/>
      <c r="L6" s="38"/>
      <c r="M6" s="38"/>
      <c r="N6" s="38"/>
      <c r="O6" s="38"/>
      <c r="P6" s="68"/>
      <c r="Q6" s="68"/>
      <c r="R6" s="70" t="s">
        <v>2</v>
      </c>
    </row>
    <row r="7" spans="2:17" s="11" customFormat="1" ht="13.5">
      <c r="B7" s="13"/>
      <c r="C7" s="13"/>
      <c r="D7" s="34" t="s">
        <v>48</v>
      </c>
      <c r="E7" s="14" t="s">
        <v>4</v>
      </c>
      <c r="F7" s="14" t="s">
        <v>5</v>
      </c>
      <c r="G7" s="14" t="s">
        <v>6</v>
      </c>
      <c r="H7" s="15"/>
      <c r="I7" s="16" t="s">
        <v>50</v>
      </c>
      <c r="J7" s="16"/>
      <c r="K7" s="16"/>
      <c r="L7" s="32" t="s">
        <v>4</v>
      </c>
      <c r="M7" s="15"/>
      <c r="N7" s="28"/>
      <c r="O7" s="55"/>
      <c r="P7" s="56"/>
      <c r="Q7" s="13"/>
    </row>
    <row r="8" spans="2:17" s="11" customFormat="1" ht="13.5">
      <c r="B8" s="13"/>
      <c r="C8" s="13"/>
      <c r="D8" s="47"/>
      <c r="E8" s="17"/>
      <c r="F8" s="17"/>
      <c r="G8" s="17"/>
      <c r="H8" s="17" t="s">
        <v>32</v>
      </c>
      <c r="I8" s="17"/>
      <c r="J8" s="17"/>
      <c r="K8" s="17"/>
      <c r="L8" s="17"/>
      <c r="M8" s="17" t="s">
        <v>44</v>
      </c>
      <c r="N8" s="35"/>
      <c r="O8" s="35"/>
      <c r="P8" s="57"/>
      <c r="Q8" s="13"/>
    </row>
    <row r="9" spans="2:17" s="11" customFormat="1" ht="13.5">
      <c r="B9" s="33" t="s">
        <v>51</v>
      </c>
      <c r="C9" s="35"/>
      <c r="D9" s="47" t="s">
        <v>37</v>
      </c>
      <c r="E9" s="17" t="s">
        <v>38</v>
      </c>
      <c r="F9" s="17" t="s">
        <v>39</v>
      </c>
      <c r="G9" s="17" t="s">
        <v>34</v>
      </c>
      <c r="H9" s="17"/>
      <c r="I9" s="17" t="s">
        <v>45</v>
      </c>
      <c r="J9" s="17" t="s">
        <v>46</v>
      </c>
      <c r="K9" s="17" t="s">
        <v>37</v>
      </c>
      <c r="L9" s="17" t="s">
        <v>47</v>
      </c>
      <c r="M9" s="17"/>
      <c r="N9" s="35"/>
      <c r="O9" s="35"/>
      <c r="P9" s="57"/>
      <c r="Q9" s="33" t="s">
        <v>51</v>
      </c>
    </row>
    <row r="10" spans="2:17" s="11" customFormat="1" ht="13.5">
      <c r="B10" s="13"/>
      <c r="C10" s="13"/>
      <c r="D10" s="47"/>
      <c r="E10" s="17"/>
      <c r="F10" s="17" t="s">
        <v>42</v>
      </c>
      <c r="G10" s="17"/>
      <c r="H10" s="17"/>
      <c r="I10" s="17"/>
      <c r="J10" s="17"/>
      <c r="K10" s="17"/>
      <c r="L10" s="17"/>
      <c r="M10" s="17"/>
      <c r="N10" s="35"/>
      <c r="O10" s="35"/>
      <c r="P10" s="57"/>
      <c r="Q10" s="13"/>
    </row>
    <row r="11" spans="1:18" s="11" customFormat="1" ht="14.25" thickBot="1">
      <c r="A11" s="12"/>
      <c r="B11" s="12"/>
      <c r="C11" s="12"/>
      <c r="D11" s="48"/>
      <c r="E11" s="18"/>
      <c r="F11" s="18"/>
      <c r="G11" s="18"/>
      <c r="H11" s="18"/>
      <c r="I11" s="18"/>
      <c r="J11" s="18"/>
      <c r="K11" s="18"/>
      <c r="L11" s="18"/>
      <c r="M11" s="18"/>
      <c r="N11" s="30"/>
      <c r="O11" s="30"/>
      <c r="P11" s="58"/>
      <c r="Q11" s="12"/>
      <c r="R11" s="12"/>
    </row>
    <row r="12" spans="1:18" ht="52.5" customHeight="1">
      <c r="A12" s="11"/>
      <c r="B12" s="33" t="s">
        <v>15</v>
      </c>
      <c r="C12" s="33"/>
      <c r="D12" s="72">
        <v>266964</v>
      </c>
      <c r="E12" s="39">
        <v>2491297</v>
      </c>
      <c r="F12" s="39">
        <v>0</v>
      </c>
      <c r="G12" s="39">
        <v>7571581</v>
      </c>
      <c r="H12" s="39">
        <v>10329842</v>
      </c>
      <c r="I12" s="39">
        <v>10295539</v>
      </c>
      <c r="J12" s="39">
        <v>1860850</v>
      </c>
      <c r="K12" s="39">
        <v>12156389</v>
      </c>
      <c r="L12" s="39">
        <v>5406</v>
      </c>
      <c r="M12" s="39">
        <v>12161795</v>
      </c>
      <c r="N12" s="39"/>
      <c r="O12" s="73"/>
      <c r="P12" s="74"/>
      <c r="Q12" s="33" t="s">
        <v>15</v>
      </c>
      <c r="R12" s="11"/>
    </row>
    <row r="13" spans="2:17" ht="34.5" customHeight="1">
      <c r="B13" s="75" t="s">
        <v>16</v>
      </c>
      <c r="D13" s="76">
        <v>542592</v>
      </c>
      <c r="E13" s="64">
        <v>648958</v>
      </c>
      <c r="F13" s="64">
        <v>0</v>
      </c>
      <c r="G13" s="64">
        <v>1155496</v>
      </c>
      <c r="H13" s="64">
        <v>2347046</v>
      </c>
      <c r="I13" s="64">
        <v>3145634</v>
      </c>
      <c r="J13" s="64">
        <v>520723</v>
      </c>
      <c r="K13" s="64">
        <v>3666357</v>
      </c>
      <c r="L13" s="64">
        <v>453</v>
      </c>
      <c r="M13" s="64">
        <v>3666810</v>
      </c>
      <c r="N13" s="77"/>
      <c r="O13" s="77"/>
      <c r="P13" s="78"/>
      <c r="Q13" s="75" t="s">
        <v>16</v>
      </c>
    </row>
    <row r="14" spans="2:17" ht="34.5" customHeight="1">
      <c r="B14" s="75" t="s">
        <v>17</v>
      </c>
      <c r="D14" s="76">
        <v>5244767</v>
      </c>
      <c r="E14" s="64">
        <v>1226324</v>
      </c>
      <c r="F14" s="64">
        <v>0</v>
      </c>
      <c r="G14" s="64">
        <v>251703</v>
      </c>
      <c r="H14" s="64">
        <v>6722794</v>
      </c>
      <c r="I14" s="64">
        <v>5847726</v>
      </c>
      <c r="J14" s="64">
        <v>918386</v>
      </c>
      <c r="K14" s="64">
        <v>6766112</v>
      </c>
      <c r="L14" s="64">
        <v>246</v>
      </c>
      <c r="M14" s="64">
        <v>6766358</v>
      </c>
      <c r="N14" s="77"/>
      <c r="O14" s="77"/>
      <c r="P14" s="78"/>
      <c r="Q14" s="75" t="s">
        <v>17</v>
      </c>
    </row>
    <row r="15" spans="2:17" ht="34.5" customHeight="1">
      <c r="B15" s="75" t="s">
        <v>18</v>
      </c>
      <c r="D15" s="76">
        <v>1282165</v>
      </c>
      <c r="E15" s="64">
        <v>379696</v>
      </c>
      <c r="F15" s="64">
        <v>0</v>
      </c>
      <c r="G15" s="64">
        <v>1130028</v>
      </c>
      <c r="H15" s="64">
        <v>2791889</v>
      </c>
      <c r="I15" s="64">
        <v>2251591</v>
      </c>
      <c r="J15" s="64">
        <v>342530</v>
      </c>
      <c r="K15" s="64">
        <v>2594121</v>
      </c>
      <c r="L15" s="64">
        <v>0</v>
      </c>
      <c r="M15" s="64">
        <v>2594121</v>
      </c>
      <c r="N15" s="77"/>
      <c r="O15" s="77"/>
      <c r="P15" s="78"/>
      <c r="Q15" s="75" t="s">
        <v>18</v>
      </c>
    </row>
    <row r="16" spans="2:17" ht="34.5" customHeight="1">
      <c r="B16" s="75" t="s">
        <v>19</v>
      </c>
      <c r="D16" s="76">
        <v>1547988</v>
      </c>
      <c r="E16" s="64">
        <v>1115881</v>
      </c>
      <c r="F16" s="64">
        <v>0</v>
      </c>
      <c r="G16" s="64">
        <v>267694</v>
      </c>
      <c r="H16" s="64">
        <v>2931563</v>
      </c>
      <c r="I16" s="64">
        <v>3575305</v>
      </c>
      <c r="J16" s="64">
        <v>642956</v>
      </c>
      <c r="K16" s="64">
        <v>4218261</v>
      </c>
      <c r="L16" s="64">
        <v>455</v>
      </c>
      <c r="M16" s="64">
        <v>4218716</v>
      </c>
      <c r="N16" s="77"/>
      <c r="O16" s="77"/>
      <c r="P16" s="78"/>
      <c r="Q16" s="75" t="s">
        <v>19</v>
      </c>
    </row>
    <row r="17" spans="2:17" ht="34.5" customHeight="1">
      <c r="B17" s="75" t="s">
        <v>20</v>
      </c>
      <c r="D17" s="76">
        <v>1337213</v>
      </c>
      <c r="E17" s="64">
        <v>425550</v>
      </c>
      <c r="F17" s="64">
        <v>0</v>
      </c>
      <c r="G17" s="64">
        <v>439331</v>
      </c>
      <c r="H17" s="64">
        <v>2202094</v>
      </c>
      <c r="I17" s="64">
        <v>2128119</v>
      </c>
      <c r="J17" s="64">
        <v>421760</v>
      </c>
      <c r="K17" s="64">
        <v>2549879</v>
      </c>
      <c r="L17" s="64">
        <v>46</v>
      </c>
      <c r="M17" s="64">
        <v>2549925</v>
      </c>
      <c r="N17" s="77"/>
      <c r="O17" s="77"/>
      <c r="P17" s="78"/>
      <c r="Q17" s="75" t="s">
        <v>20</v>
      </c>
    </row>
    <row r="18" spans="2:17" ht="34.5" customHeight="1">
      <c r="B18" s="75" t="s">
        <v>52</v>
      </c>
      <c r="D18" s="76">
        <v>1136061</v>
      </c>
      <c r="E18" s="64">
        <v>546848</v>
      </c>
      <c r="F18" s="64">
        <v>0</v>
      </c>
      <c r="G18" s="64">
        <v>129203</v>
      </c>
      <c r="H18" s="64">
        <v>1812112</v>
      </c>
      <c r="I18" s="64">
        <v>3330068</v>
      </c>
      <c r="J18" s="64">
        <v>631407</v>
      </c>
      <c r="K18" s="64">
        <v>3961475</v>
      </c>
      <c r="L18" s="64">
        <v>73438</v>
      </c>
      <c r="M18" s="64">
        <v>4034913</v>
      </c>
      <c r="N18" s="77"/>
      <c r="O18" s="77"/>
      <c r="P18" s="78"/>
      <c r="Q18" s="75" t="s">
        <v>52</v>
      </c>
    </row>
    <row r="19" spans="2:17" ht="34.5" customHeight="1">
      <c r="B19" s="75" t="s">
        <v>53</v>
      </c>
      <c r="D19" s="76">
        <v>2046642</v>
      </c>
      <c r="E19" s="64">
        <v>1214931</v>
      </c>
      <c r="F19" s="64">
        <v>0</v>
      </c>
      <c r="G19" s="64">
        <v>1092634</v>
      </c>
      <c r="H19" s="64">
        <v>4354207</v>
      </c>
      <c r="I19" s="64">
        <v>4088344</v>
      </c>
      <c r="J19" s="64">
        <v>624203</v>
      </c>
      <c r="K19" s="64">
        <v>4712547</v>
      </c>
      <c r="L19" s="64">
        <v>0</v>
      </c>
      <c r="M19" s="64">
        <v>4712547</v>
      </c>
      <c r="N19" s="77"/>
      <c r="O19" s="77"/>
      <c r="P19" s="78"/>
      <c r="Q19" s="75" t="s">
        <v>53</v>
      </c>
    </row>
    <row r="20" spans="2:17" ht="34.5" customHeight="1">
      <c r="B20" s="75" t="s">
        <v>54</v>
      </c>
      <c r="D20" s="76">
        <v>803766</v>
      </c>
      <c r="E20" s="64">
        <v>409433</v>
      </c>
      <c r="F20" s="64">
        <v>0</v>
      </c>
      <c r="G20" s="64">
        <v>93999</v>
      </c>
      <c r="H20" s="64">
        <v>1307198</v>
      </c>
      <c r="I20" s="64">
        <v>2900413</v>
      </c>
      <c r="J20" s="64">
        <v>401523</v>
      </c>
      <c r="K20" s="64">
        <v>3301936</v>
      </c>
      <c r="L20" s="64">
        <v>3663</v>
      </c>
      <c r="M20" s="64">
        <v>3305599</v>
      </c>
      <c r="N20" s="77"/>
      <c r="O20" s="77"/>
      <c r="P20" s="78"/>
      <c r="Q20" s="75" t="s">
        <v>54</v>
      </c>
    </row>
    <row r="21" spans="2:17" ht="34.5" customHeight="1">
      <c r="B21" s="75" t="s">
        <v>55</v>
      </c>
      <c r="D21" s="76">
        <v>957008</v>
      </c>
      <c r="E21" s="64">
        <v>388218</v>
      </c>
      <c r="F21" s="64">
        <v>0</v>
      </c>
      <c r="G21" s="64">
        <v>490194</v>
      </c>
      <c r="H21" s="64">
        <v>1835420</v>
      </c>
      <c r="I21" s="64">
        <v>1621028</v>
      </c>
      <c r="J21" s="64">
        <v>370595</v>
      </c>
      <c r="K21" s="64">
        <v>1991623</v>
      </c>
      <c r="L21" s="64">
        <v>1076</v>
      </c>
      <c r="M21" s="64">
        <v>1992699</v>
      </c>
      <c r="N21" s="77"/>
      <c r="O21" s="77"/>
      <c r="P21" s="78"/>
      <c r="Q21" s="75" t="s">
        <v>55</v>
      </c>
    </row>
    <row r="22" spans="2:17" ht="34.5" customHeight="1">
      <c r="B22" s="75" t="s">
        <v>56</v>
      </c>
      <c r="D22" s="76">
        <v>66940</v>
      </c>
      <c r="E22" s="64">
        <v>1000774</v>
      </c>
      <c r="F22" s="64">
        <v>0</v>
      </c>
      <c r="G22" s="64">
        <v>3567209</v>
      </c>
      <c r="H22" s="64">
        <v>4634923</v>
      </c>
      <c r="I22" s="64">
        <v>3144668</v>
      </c>
      <c r="J22" s="64">
        <v>454559</v>
      </c>
      <c r="K22" s="64">
        <v>3599227</v>
      </c>
      <c r="L22" s="64">
        <v>0</v>
      </c>
      <c r="M22" s="64">
        <v>3599227</v>
      </c>
      <c r="N22" s="77"/>
      <c r="O22" s="77"/>
      <c r="P22" s="78"/>
      <c r="Q22" s="75" t="s">
        <v>56</v>
      </c>
    </row>
    <row r="23" spans="2:17" ht="34.5" customHeight="1">
      <c r="B23" s="75" t="s">
        <v>57</v>
      </c>
      <c r="D23" s="76">
        <v>2925291</v>
      </c>
      <c r="E23" s="64">
        <v>1129503</v>
      </c>
      <c r="F23" s="64">
        <v>0</v>
      </c>
      <c r="G23" s="64">
        <v>1339924</v>
      </c>
      <c r="H23" s="64">
        <v>5394718</v>
      </c>
      <c r="I23" s="64">
        <v>4808203</v>
      </c>
      <c r="J23" s="64">
        <v>867116</v>
      </c>
      <c r="K23" s="64">
        <v>5675319</v>
      </c>
      <c r="L23" s="64">
        <v>0</v>
      </c>
      <c r="M23" s="64">
        <v>5675319</v>
      </c>
      <c r="N23" s="77"/>
      <c r="O23" s="77"/>
      <c r="P23" s="78"/>
      <c r="Q23" s="75" t="s">
        <v>57</v>
      </c>
    </row>
    <row r="24" spans="2:17" ht="34.5" customHeight="1">
      <c r="B24" s="75" t="s">
        <v>58</v>
      </c>
      <c r="D24" s="76">
        <v>1260655</v>
      </c>
      <c r="E24" s="64">
        <v>581350</v>
      </c>
      <c r="F24" s="64">
        <v>0</v>
      </c>
      <c r="G24" s="64">
        <v>166637</v>
      </c>
      <c r="H24" s="64">
        <v>2008642</v>
      </c>
      <c r="I24" s="64">
        <v>3449799</v>
      </c>
      <c r="J24" s="64">
        <v>378307</v>
      </c>
      <c r="K24" s="64">
        <v>3828106</v>
      </c>
      <c r="L24" s="64">
        <v>0</v>
      </c>
      <c r="M24" s="64">
        <v>3828106</v>
      </c>
      <c r="N24" s="77"/>
      <c r="O24" s="77"/>
      <c r="P24" s="78"/>
      <c r="Q24" s="75" t="s">
        <v>58</v>
      </c>
    </row>
    <row r="25" spans="2:17" ht="52.5" customHeight="1">
      <c r="B25" s="79" t="s">
        <v>59</v>
      </c>
      <c r="D25" s="76">
        <f aca="true" t="shared" si="0" ref="D25:M25">SUM(D12:D24)</f>
        <v>19418052</v>
      </c>
      <c r="E25" s="64">
        <f t="shared" si="0"/>
        <v>11558763</v>
      </c>
      <c r="F25" s="64">
        <f t="shared" si="0"/>
        <v>0</v>
      </c>
      <c r="G25" s="64">
        <f t="shared" si="0"/>
        <v>17695633</v>
      </c>
      <c r="H25" s="64">
        <f t="shared" si="0"/>
        <v>48672448</v>
      </c>
      <c r="I25" s="64">
        <f t="shared" si="0"/>
        <v>50586437</v>
      </c>
      <c r="J25" s="64">
        <f t="shared" si="0"/>
        <v>8434915</v>
      </c>
      <c r="K25" s="64">
        <f t="shared" si="0"/>
        <v>59021352</v>
      </c>
      <c r="L25" s="64">
        <f t="shared" si="0"/>
        <v>84783</v>
      </c>
      <c r="M25" s="64">
        <f t="shared" si="0"/>
        <v>59106135</v>
      </c>
      <c r="N25" s="77"/>
      <c r="O25" s="77"/>
      <c r="P25" s="78"/>
      <c r="Q25" s="79" t="s">
        <v>59</v>
      </c>
    </row>
    <row r="26" spans="2:17" ht="52.5" customHeight="1">
      <c r="B26" s="75" t="s">
        <v>21</v>
      </c>
      <c r="D26" s="76">
        <v>610077</v>
      </c>
      <c r="E26" s="64">
        <v>243364</v>
      </c>
      <c r="F26" s="64">
        <v>0</v>
      </c>
      <c r="G26" s="64">
        <v>54971</v>
      </c>
      <c r="H26" s="64">
        <v>908412</v>
      </c>
      <c r="I26" s="64">
        <v>777604</v>
      </c>
      <c r="J26" s="64">
        <v>100732</v>
      </c>
      <c r="K26" s="64">
        <v>878336</v>
      </c>
      <c r="L26" s="64">
        <v>36</v>
      </c>
      <c r="M26" s="64">
        <v>878372</v>
      </c>
      <c r="N26" s="77"/>
      <c r="O26" s="77"/>
      <c r="P26" s="78"/>
      <c r="Q26" s="75" t="s">
        <v>21</v>
      </c>
    </row>
    <row r="27" spans="2:17" ht="34.5" customHeight="1">
      <c r="B27" s="75" t="s">
        <v>22</v>
      </c>
      <c r="D27" s="76">
        <v>465530</v>
      </c>
      <c r="E27" s="64">
        <v>285473</v>
      </c>
      <c r="F27" s="64">
        <v>0</v>
      </c>
      <c r="G27" s="64">
        <v>185356</v>
      </c>
      <c r="H27" s="64">
        <v>936359</v>
      </c>
      <c r="I27" s="64">
        <v>645639</v>
      </c>
      <c r="J27" s="64">
        <v>104036</v>
      </c>
      <c r="K27" s="64">
        <v>749675</v>
      </c>
      <c r="L27" s="64">
        <v>135</v>
      </c>
      <c r="M27" s="64">
        <v>749810</v>
      </c>
      <c r="N27" s="77"/>
      <c r="O27" s="77"/>
      <c r="P27" s="78"/>
      <c r="Q27" s="75" t="s">
        <v>22</v>
      </c>
    </row>
    <row r="28" spans="2:17" ht="34.5" customHeight="1">
      <c r="B28" s="75" t="s">
        <v>63</v>
      </c>
      <c r="D28" s="76">
        <v>584453</v>
      </c>
      <c r="E28" s="64">
        <v>379618</v>
      </c>
      <c r="F28" s="64">
        <v>0</v>
      </c>
      <c r="G28" s="64">
        <v>127910</v>
      </c>
      <c r="H28" s="64">
        <v>1091981</v>
      </c>
      <c r="I28" s="64">
        <v>1179920</v>
      </c>
      <c r="J28" s="64">
        <v>136617</v>
      </c>
      <c r="K28" s="64">
        <v>1316537</v>
      </c>
      <c r="L28" s="64">
        <v>44</v>
      </c>
      <c r="M28" s="64">
        <v>1316581</v>
      </c>
      <c r="N28" s="77"/>
      <c r="O28" s="77"/>
      <c r="P28" s="78"/>
      <c r="Q28" s="75" t="s">
        <v>63</v>
      </c>
    </row>
    <row r="29" spans="2:17" ht="34.5" customHeight="1">
      <c r="B29" s="75" t="s">
        <v>23</v>
      </c>
      <c r="D29" s="76">
        <v>233052</v>
      </c>
      <c r="E29" s="64">
        <v>145650</v>
      </c>
      <c r="F29" s="64">
        <v>0</v>
      </c>
      <c r="G29" s="64">
        <v>6343</v>
      </c>
      <c r="H29" s="64">
        <v>385045</v>
      </c>
      <c r="I29" s="64">
        <v>332455</v>
      </c>
      <c r="J29" s="64">
        <v>48520</v>
      </c>
      <c r="K29" s="64">
        <v>380975</v>
      </c>
      <c r="L29" s="64">
        <v>0</v>
      </c>
      <c r="M29" s="64">
        <v>380975</v>
      </c>
      <c r="N29" s="77"/>
      <c r="O29" s="77"/>
      <c r="P29" s="78"/>
      <c r="Q29" s="75" t="s">
        <v>23</v>
      </c>
    </row>
    <row r="30" spans="2:17" ht="34.5" customHeight="1">
      <c r="B30" s="75" t="s">
        <v>24</v>
      </c>
      <c r="D30" s="76">
        <v>267152</v>
      </c>
      <c r="E30" s="64">
        <v>68589</v>
      </c>
      <c r="F30" s="64">
        <v>0</v>
      </c>
      <c r="G30" s="64">
        <v>58635</v>
      </c>
      <c r="H30" s="64">
        <v>394376</v>
      </c>
      <c r="I30" s="64">
        <v>423815</v>
      </c>
      <c r="J30" s="64">
        <v>75704</v>
      </c>
      <c r="K30" s="64">
        <v>499519</v>
      </c>
      <c r="L30" s="64">
        <v>0</v>
      </c>
      <c r="M30" s="64">
        <v>499519</v>
      </c>
      <c r="N30" s="77"/>
      <c r="O30" s="77"/>
      <c r="P30" s="78"/>
      <c r="Q30" s="75" t="s">
        <v>24</v>
      </c>
    </row>
    <row r="31" spans="2:17" ht="34.5" customHeight="1">
      <c r="B31" s="75" t="s">
        <v>25</v>
      </c>
      <c r="D31" s="76">
        <v>287885</v>
      </c>
      <c r="E31" s="64">
        <v>164906</v>
      </c>
      <c r="F31" s="64">
        <v>0</v>
      </c>
      <c r="G31" s="64">
        <v>54049</v>
      </c>
      <c r="H31" s="64">
        <v>506840</v>
      </c>
      <c r="I31" s="64">
        <v>343286</v>
      </c>
      <c r="J31" s="64">
        <v>65599</v>
      </c>
      <c r="K31" s="64">
        <v>408885</v>
      </c>
      <c r="L31" s="64">
        <v>0</v>
      </c>
      <c r="M31" s="64">
        <v>408885</v>
      </c>
      <c r="N31" s="77"/>
      <c r="O31" s="77"/>
      <c r="P31" s="78"/>
      <c r="Q31" s="75" t="s">
        <v>25</v>
      </c>
    </row>
    <row r="32" spans="2:17" ht="52.5" customHeight="1">
      <c r="B32" s="79" t="s">
        <v>60</v>
      </c>
      <c r="D32" s="76">
        <f aca="true" t="shared" si="1" ref="D32:M32">SUM(D26:D31)</f>
        <v>2448149</v>
      </c>
      <c r="E32" s="64">
        <f t="shared" si="1"/>
        <v>1287600</v>
      </c>
      <c r="F32" s="64">
        <f t="shared" si="1"/>
        <v>0</v>
      </c>
      <c r="G32" s="64">
        <f t="shared" si="1"/>
        <v>487264</v>
      </c>
      <c r="H32" s="64">
        <f t="shared" si="1"/>
        <v>4223013</v>
      </c>
      <c r="I32" s="64">
        <f t="shared" si="1"/>
        <v>3702719</v>
      </c>
      <c r="J32" s="64">
        <f t="shared" si="1"/>
        <v>531208</v>
      </c>
      <c r="K32" s="64">
        <f t="shared" si="1"/>
        <v>4233927</v>
      </c>
      <c r="L32" s="64">
        <f t="shared" si="1"/>
        <v>215</v>
      </c>
      <c r="M32" s="64">
        <f t="shared" si="1"/>
        <v>4234142</v>
      </c>
      <c r="N32" s="77"/>
      <c r="O32" s="77"/>
      <c r="P32" s="78"/>
      <c r="Q32" s="79" t="s">
        <v>60</v>
      </c>
    </row>
    <row r="33" spans="2:17" ht="52.5" customHeight="1">
      <c r="B33" s="79" t="s">
        <v>61</v>
      </c>
      <c r="D33" s="76">
        <f aca="true" t="shared" si="2" ref="D33:M33">D25+D32</f>
        <v>21866201</v>
      </c>
      <c r="E33" s="64">
        <f t="shared" si="2"/>
        <v>12846363</v>
      </c>
      <c r="F33" s="64">
        <f t="shared" si="2"/>
        <v>0</v>
      </c>
      <c r="G33" s="64">
        <f t="shared" si="2"/>
        <v>18182897</v>
      </c>
      <c r="H33" s="64">
        <f t="shared" si="2"/>
        <v>52895461</v>
      </c>
      <c r="I33" s="64">
        <f t="shared" si="2"/>
        <v>54289156</v>
      </c>
      <c r="J33" s="64">
        <f t="shared" si="2"/>
        <v>8966123</v>
      </c>
      <c r="K33" s="64">
        <f t="shared" si="2"/>
        <v>63255279</v>
      </c>
      <c r="L33" s="64">
        <f t="shared" si="2"/>
        <v>84998</v>
      </c>
      <c r="M33" s="64">
        <f t="shared" si="2"/>
        <v>63340277</v>
      </c>
      <c r="N33" s="77"/>
      <c r="O33" s="77"/>
      <c r="P33" s="78"/>
      <c r="Q33" s="79" t="s">
        <v>61</v>
      </c>
    </row>
    <row r="34" spans="1:18" ht="26.25" customHeight="1" thickBot="1">
      <c r="A34" s="40"/>
      <c r="B34" s="80"/>
      <c r="C34" s="40"/>
      <c r="D34" s="81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82"/>
      <c r="Q34" s="80"/>
      <c r="R34" s="40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2010-12-07T06:57:39Z</cp:lastPrinted>
  <dcterms:created xsi:type="dcterms:W3CDTF">1996-12-27T11:06:01Z</dcterms:created>
  <dcterms:modified xsi:type="dcterms:W3CDTF">2013-03-28T06:07:28Z</dcterms:modified>
  <cp:category/>
  <cp:version/>
  <cp:contentType/>
  <cp:contentStatus/>
</cp:coreProperties>
</file>