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0905" windowHeight="8685" tabRatio="730" firstSheet="14" activeTab="24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  <sheet name="その１９" sheetId="19" r:id="rId19"/>
    <sheet name="その２０" sheetId="20" r:id="rId20"/>
    <sheet name="その２１" sheetId="21" r:id="rId21"/>
    <sheet name="その２２" sheetId="22" r:id="rId22"/>
    <sheet name="その２３" sheetId="23" r:id="rId23"/>
    <sheet name="その２４" sheetId="24" r:id="rId24"/>
    <sheet name="その２５" sheetId="25" r:id="rId25"/>
  </sheets>
  <definedNames>
    <definedName name="_xlnm.Print_Area" localSheetId="0">'その１'!$A$1:$I$33</definedName>
    <definedName name="_xlnm.Print_Area" localSheetId="9">'その１０'!$A$1:$I$33</definedName>
    <definedName name="_xlnm.Print_Area" localSheetId="10">'その１１'!$A$1:$I$33</definedName>
    <definedName name="_xlnm.Print_Area" localSheetId="11">'その１２'!$A$1:$I$33</definedName>
    <definedName name="_xlnm.Print_Area" localSheetId="12">'その１３'!$A$1:$I$33</definedName>
    <definedName name="_xlnm.Print_Area" localSheetId="13">'その１４'!$A$1:$I$33</definedName>
    <definedName name="_xlnm.Print_Area" localSheetId="14">'その１５'!$A$1:$I$33</definedName>
    <definedName name="_xlnm.Print_Area" localSheetId="15">'その１６'!$A$1:$I$33</definedName>
    <definedName name="_xlnm.Print_Area" localSheetId="16">'その１７'!$A$1:$I$33</definedName>
    <definedName name="_xlnm.Print_Area" localSheetId="17">'その１８'!$A$1:$I$33</definedName>
    <definedName name="_xlnm.Print_Area" localSheetId="18">'その１９'!$A$1:$I$33</definedName>
    <definedName name="_xlnm.Print_Area" localSheetId="1">'その２'!$A$1:$I$33</definedName>
    <definedName name="_xlnm.Print_Area" localSheetId="19">'その２０'!$A$1:$I$33</definedName>
    <definedName name="_xlnm.Print_Area" localSheetId="20">'その２１'!$A$1:$I$33</definedName>
    <definedName name="_xlnm.Print_Area" localSheetId="21">'その２２'!$A$1:$I$33</definedName>
    <definedName name="_xlnm.Print_Area" localSheetId="22">'その２３'!$A$1:$I$33</definedName>
    <definedName name="_xlnm.Print_Area" localSheetId="23">'その２４'!$A$1:$I$33</definedName>
    <definedName name="_xlnm.Print_Area" localSheetId="24">'その２５'!$A$1:$I$33</definedName>
    <definedName name="_xlnm.Print_Area" localSheetId="2">'その３'!$A$1:$I$33</definedName>
    <definedName name="_xlnm.Print_Area" localSheetId="3">'その４'!$A$1:$I$33</definedName>
    <definedName name="_xlnm.Print_Area" localSheetId="4">'その５'!$A$1:$I$33</definedName>
    <definedName name="_xlnm.Print_Area" localSheetId="5">'その６'!$A$1:$I$33</definedName>
    <definedName name="_xlnm.Print_Area" localSheetId="6">'その７'!$A$1:$I$33</definedName>
    <definedName name="_xlnm.Print_Area" localSheetId="7">'その８'!$A$1:$I$33</definedName>
    <definedName name="_xlnm.Print_Area" localSheetId="8">'その９'!$A$1:$I$33</definedName>
  </definedNames>
  <calcPr fullCalcOnLoad="1"/>
</workbook>
</file>

<file path=xl/sharedStrings.xml><?xml version="1.0" encoding="utf-8"?>
<sst xmlns="http://schemas.openxmlformats.org/spreadsheetml/2006/main" count="901" uniqueCount="58">
  <si>
    <t>第１８表　　収　 入　 の　 状　 況　（つづき）</t>
  </si>
  <si>
    <t>１　地　　　方　　　税</t>
  </si>
  <si>
    <t>（単位：千円）</t>
  </si>
  <si>
    <t>臨　時　的　な　も　の</t>
  </si>
  <si>
    <t>経　常　的　な　も　の</t>
  </si>
  <si>
    <t>決　　算　　額</t>
  </si>
  <si>
    <t>構　　成　　比</t>
  </si>
  <si>
    <t>特　定　財　源</t>
  </si>
  <si>
    <t>（％）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</si>
  <si>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</si>
  <si>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</si>
  <si>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</si>
  <si>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</si>
  <si>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</si>
  <si>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</si>
  <si>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</si>
  <si>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</si>
  <si>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</si>
  <si>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</si>
  <si>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</si>
  <si>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地　方　譲　与　税</t>
  </si>
  <si>
    <t>第２　　　４　収 入 の 状 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</si>
  <si>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</si>
  <si>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</si>
  <si>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</si>
  <si>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</si>
  <si>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</si>
  <si>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</si>
  <si>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</si>
  <si>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</si>
  <si>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</si>
  <si>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</si>
  <si>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</si>
  <si>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３　利 子 割 交 付 金</t>
  </si>
  <si>
    <t>４　配 当 割 交 付 金</t>
  </si>
  <si>
    <t>５　株式等譲渡所得割交付金</t>
  </si>
  <si>
    <t>６　地 方 消 費 税 交 付 金</t>
  </si>
  <si>
    <t>７　ゴルフ場利用税交付金</t>
  </si>
  <si>
    <t>８　特別地方消費税交付金</t>
  </si>
  <si>
    <t>１１　地　方　交　付　税</t>
  </si>
  <si>
    <t>１２　交通安全対策特別交付金</t>
  </si>
  <si>
    <t>１３　分 担 金 及 び 負 担 金</t>
  </si>
  <si>
    <t>１４　使　　　用　　　料</t>
  </si>
  <si>
    <t>１５　手　　　数　　　料</t>
  </si>
  <si>
    <t>１６　国　庫　支　出　金</t>
  </si>
  <si>
    <t>１７　国有提供施設等所在市町村助成交付金</t>
  </si>
  <si>
    <t>１８　都 道 府 県 支 出 金</t>
  </si>
  <si>
    <t>１９　財　　産　　収　　入</t>
  </si>
  <si>
    <t>２０　寄　　　附　　　金</t>
  </si>
  <si>
    <t>２１　繰　　　入　　　金</t>
  </si>
  <si>
    <t>２２　繰　　　越　　　金</t>
  </si>
  <si>
    <t>２３　諸　　　収　　　入</t>
  </si>
  <si>
    <t>２４　地　　　方　　　債</t>
  </si>
  <si>
    <t>歳　　入　　合　　計　（１～２４）</t>
  </si>
  <si>
    <t>愛　荘　町</t>
  </si>
  <si>
    <t>一　般　財　源　等</t>
  </si>
  <si>
    <r>
      <t>９　</t>
    </r>
    <r>
      <rPr>
        <sz val="12"/>
        <color indexed="10"/>
        <rFont val="ＭＳ Ｐゴシック"/>
        <family val="3"/>
      </rPr>
      <t>軽油引取税</t>
    </r>
    <r>
      <rPr>
        <sz val="12"/>
        <rFont val="ＭＳ Ｐゴシック"/>
        <family val="3"/>
      </rPr>
      <t>・自動車取得税交付金</t>
    </r>
  </si>
  <si>
    <t>１０　地方特例交付金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</si>
</sst>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[&lt;=999]000;000\-00"/>
    <numFmt numFmtId="180" formatCode="#,##0;&quot;△ &quot;#,##0"/>
    <numFmt numFmtId="181" formatCode="#,##0.0;&quot;△ &quot;#,##0.0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_ ;_ @_ "/>
    <numFmt numFmtId="185" formatCode="_ * #,##0.0000_ ;_ * \-#,##0.0000_ ;_ * &quot;-&quot;_ ;_ @_ "/>
    <numFmt numFmtId="186" formatCode="_ * #,##0.00000_ ;_ * \-#,##0.00000_ ;_ * &quot;-&quot;_ ;_ @_ "/>
    <numFmt numFmtId="187" formatCode="_ * #,##0.000000_ ;_ * \-#,##0.000000_ ;_ * &quot;-&quot;_ ;_ @_ "/>
    <numFmt numFmtId="188" formatCode="_ * #,##0.0000000_ ;_ * \-#,##0.0000000_ ;_ * &quot;-&quot;_ ;_ @_ "/>
    <numFmt numFmtId="189" formatCode="_ * #,##0.00000000_ ;_ * \-#,##0.00000000_ ;_ * &quot;-&quot;_ ;_ @_ "/>
    <numFmt numFmtId="190" formatCode="_ * #,##0.000000000_ ;_ * \-#,##0.000000000_ ;_ * &quot;-&quot;_ ;_ @_ "/>
    <numFmt numFmtId="191" formatCode="_ * #,##0.0000000000_ ;_ * \-#,##0.0000000000_ ;_ * &quot;-&quot;_ ;_ @_ "/>
    <numFmt numFmtId="192" formatCode="_ * #,##0.00000000000_ ;_ * \-#,##0.00000000000_ ;_ * &quot;-&quot;_ ;_ @_ "/>
    <numFmt numFmtId="193" formatCode="0_ "/>
    <numFmt numFmtId="194" formatCode="0.0_ "/>
    <numFmt numFmtId="195" formatCode="_ &quot;\&quot;* #,##0_ ;_ &quot;\&quot;* \-#,##0.0_ ;_ &quot;\&quot;* &quot;-&quot;_ ;_ @_ "/>
    <numFmt numFmtId="196" formatCode="_ * #,##0_ ;_ * \-#,##0.0_ ;_ * &quot;-&quot;_ ;_ @_ "/>
    <numFmt numFmtId="197" formatCode="0.0_);[Red]\(0.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2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38" fontId="0" fillId="0" borderId="0" xfId="16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center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2" xfId="16" applyFont="1" applyBorder="1" applyAlignment="1">
      <alignment horizontal="distributed"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>
      <alignment horizontal="center"/>
    </xf>
    <xf numFmtId="38" fontId="0" fillId="0" borderId="0" xfId="16" applyFill="1" applyAlignment="1">
      <alignment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0" xfId="16" applyFont="1" applyFill="1" applyAlignment="1">
      <alignment horizontal="right"/>
    </xf>
    <xf numFmtId="38" fontId="0" fillId="0" borderId="0" xfId="16" applyFill="1" applyAlignment="1">
      <alignment horizontal="right"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4" xfId="16" applyFont="1" applyFill="1" applyBorder="1" applyAlignment="1">
      <alignment horizontal="centerContinuous" vertical="center"/>
    </xf>
    <xf numFmtId="38" fontId="6" fillId="0" borderId="5" xfId="16" applyFont="1" applyFill="1" applyBorder="1" applyAlignment="1">
      <alignment horizontal="centerContinuous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0" xfId="16" applyFont="1" applyFill="1" applyBorder="1" applyAlignment="1">
      <alignment horizontal="distributed"/>
    </xf>
    <xf numFmtId="38" fontId="6" fillId="0" borderId="2" xfId="16" applyFont="1" applyFill="1" applyBorder="1" applyAlignment="1">
      <alignment horizontal="distributed"/>
    </xf>
    <xf numFmtId="38" fontId="5" fillId="0" borderId="0" xfId="16" applyFont="1" applyFill="1" applyAlignment="1">
      <alignment/>
    </xf>
    <xf numFmtId="176" fontId="4" fillId="0" borderId="0" xfId="0" applyNumberFormat="1" applyFont="1" applyAlignment="1">
      <alignment horizontal="right"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8" fillId="0" borderId="0" xfId="16" applyFont="1" applyFill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/>
    </xf>
    <xf numFmtId="38" fontId="4" fillId="0" borderId="0" xfId="16" applyFont="1" applyFill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0" xfId="16" applyFill="1" applyAlignment="1">
      <alignment/>
    </xf>
    <xf numFmtId="177" fontId="4" fillId="0" borderId="0" xfId="16" applyNumberFormat="1" applyFont="1" applyAlignment="1">
      <alignment horizontal="right"/>
    </xf>
    <xf numFmtId="177" fontId="0" fillId="0" borderId="0" xfId="16" applyNumberFormat="1" applyAlignment="1">
      <alignment horizontal="right"/>
    </xf>
    <xf numFmtId="176" fontId="0" fillId="0" borderId="0" xfId="16" applyNumberFormat="1" applyAlignment="1">
      <alignment/>
    </xf>
    <xf numFmtId="177" fontId="0" fillId="0" borderId="0" xfId="16" applyNumberFormat="1" applyAlignment="1">
      <alignment/>
    </xf>
    <xf numFmtId="41" fontId="4" fillId="0" borderId="0" xfId="16" applyNumberFormat="1" applyFont="1" applyAlignment="1">
      <alignment horizontal="right"/>
    </xf>
    <xf numFmtId="181" fontId="4" fillId="0" borderId="0" xfId="16" applyNumberFormat="1" applyFont="1" applyAlignment="1">
      <alignment horizontal="right"/>
    </xf>
    <xf numFmtId="38" fontId="6" fillId="2" borderId="2" xfId="16" applyFont="1" applyFill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/>
    </xf>
    <xf numFmtId="38" fontId="6" fillId="0" borderId="3" xfId="16" applyFont="1" applyBorder="1" applyAlignment="1">
      <alignment horizontal="distributed"/>
    </xf>
    <xf numFmtId="41" fontId="4" fillId="0" borderId="1" xfId="16" applyNumberFormat="1" applyFont="1" applyBorder="1" applyAlignment="1">
      <alignment horizontal="right"/>
    </xf>
    <xf numFmtId="181" fontId="4" fillId="0" borderId="1" xfId="16" applyNumberFormat="1" applyFont="1" applyBorder="1" applyAlignment="1">
      <alignment horizontal="right"/>
    </xf>
    <xf numFmtId="38" fontId="6" fillId="0" borderId="3" xfId="16" applyFont="1" applyFill="1" applyBorder="1" applyAlignment="1">
      <alignment horizontal="distributed"/>
    </xf>
    <xf numFmtId="177" fontId="4" fillId="0" borderId="1" xfId="16" applyNumberFormat="1" applyFont="1" applyBorder="1" applyAlignment="1">
      <alignment horizontal="right"/>
    </xf>
    <xf numFmtId="182" fontId="4" fillId="0" borderId="1" xfId="16" applyNumberFormat="1" applyFont="1" applyBorder="1" applyAlignment="1">
      <alignment horizontal="right"/>
    </xf>
    <xf numFmtId="182" fontId="4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16" applyNumberFormat="1" applyFont="1" applyAlignment="1">
      <alignment horizontal="right"/>
    </xf>
    <xf numFmtId="176" fontId="4" fillId="0" borderId="0" xfId="16" applyNumberFormat="1" applyFont="1" applyAlignment="1">
      <alignment horizontal="right"/>
    </xf>
    <xf numFmtId="194" fontId="4" fillId="0" borderId="0" xfId="0" applyNumberFormat="1" applyFont="1" applyAlignment="1">
      <alignment horizontal="right"/>
    </xf>
    <xf numFmtId="38" fontId="6" fillId="0" borderId="2" xfId="16" applyFont="1" applyFill="1" applyBorder="1" applyAlignment="1">
      <alignment horizontal="center" shrinkToFit="1"/>
    </xf>
    <xf numFmtId="197" fontId="4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1" customWidth="1"/>
    <col min="2" max="2" width="13.375" style="2" customWidth="1"/>
    <col min="3" max="3" width="1.75390625" style="2" customWidth="1"/>
    <col min="4" max="9" width="15.25390625" style="1" customWidth="1"/>
    <col min="10" max="16384" width="9.00390625" style="1" customWidth="1"/>
  </cols>
  <sheetData>
    <row r="1" ht="14.25">
      <c r="B1" s="53" t="s">
        <v>21</v>
      </c>
    </row>
    <row r="4" spans="1:9" ht="24">
      <c r="A4" s="4"/>
      <c r="B4" s="50" t="s">
        <v>0</v>
      </c>
      <c r="C4" s="4"/>
      <c r="D4" s="5"/>
      <c r="E4" s="5"/>
      <c r="F4" s="5"/>
      <c r="G4" s="5"/>
      <c r="H4" s="5"/>
      <c r="I4" s="5"/>
    </row>
    <row r="5" spans="1:9" ht="17.25">
      <c r="A5" s="4"/>
      <c r="B5" s="4"/>
      <c r="C5" s="4"/>
      <c r="D5" s="5"/>
      <c r="E5" s="5"/>
      <c r="F5" s="5"/>
      <c r="G5" s="5"/>
      <c r="H5" s="5"/>
      <c r="I5" s="5"/>
    </row>
    <row r="6" spans="1:9" s="47" customFormat="1" ht="15" thickBot="1">
      <c r="A6" s="42"/>
      <c r="B6" s="44"/>
      <c r="C6" s="44"/>
      <c r="D6" s="45" t="s">
        <v>1</v>
      </c>
      <c r="E6" s="46"/>
      <c r="F6" s="46"/>
      <c r="G6" s="46"/>
      <c r="H6" s="46"/>
      <c r="I6" s="42" t="s">
        <v>2</v>
      </c>
    </row>
    <row r="7" spans="1:9" s="22" customFormat="1" ht="27" customHeight="1">
      <c r="A7" s="21"/>
      <c r="B7" s="26"/>
      <c r="C7" s="27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22" customFormat="1" ht="13.5" customHeight="1">
      <c r="A8" s="21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24" customFormat="1" ht="13.5">
      <c r="A9" s="23"/>
      <c r="B9" s="26"/>
      <c r="C9" s="27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22" customFormat="1" ht="14.25" thickBot="1">
      <c r="A10" s="25"/>
      <c r="B10" s="30"/>
      <c r="C10" s="31"/>
      <c r="D10" s="20"/>
      <c r="E10" s="20"/>
      <c r="F10" s="20"/>
      <c r="G10" s="20"/>
      <c r="H10" s="20"/>
      <c r="I10" s="20" t="s">
        <v>8</v>
      </c>
    </row>
    <row r="11" spans="1:9" s="22" customFormat="1" ht="52.5" customHeight="1">
      <c r="A11" s="21"/>
      <c r="B11" s="68" t="s">
        <v>9</v>
      </c>
      <c r="C11" s="33"/>
      <c r="D11" s="63">
        <v>50197482</v>
      </c>
      <c r="E11" s="63">
        <v>0</v>
      </c>
      <c r="F11" s="63">
        <v>3571560</v>
      </c>
      <c r="G11" s="63">
        <v>0</v>
      </c>
      <c r="H11" s="63">
        <v>46625922</v>
      </c>
      <c r="I11" s="64">
        <f>ROUND(D11/その２５!D11*100,1)</f>
        <v>47.5</v>
      </c>
    </row>
    <row r="12" spans="1:9" ht="35.25" customHeight="1">
      <c r="A12" s="5"/>
      <c r="B12" s="68" t="s">
        <v>10</v>
      </c>
      <c r="C12" s="12"/>
      <c r="D12" s="63">
        <v>17029676</v>
      </c>
      <c r="E12" s="63">
        <v>0</v>
      </c>
      <c r="F12" s="63">
        <v>1277990</v>
      </c>
      <c r="G12" s="63">
        <v>0</v>
      </c>
      <c r="H12" s="63">
        <v>15751686</v>
      </c>
      <c r="I12" s="64">
        <f>ROUND(D12/その２５!D12*100,1)</f>
        <v>42.3</v>
      </c>
    </row>
    <row r="13" spans="1:9" ht="35.25" customHeight="1">
      <c r="A13" s="5"/>
      <c r="B13" s="68" t="s">
        <v>11</v>
      </c>
      <c r="C13" s="12"/>
      <c r="D13" s="63">
        <v>18296131</v>
      </c>
      <c r="E13" s="63">
        <v>0</v>
      </c>
      <c r="F13" s="63">
        <v>705456</v>
      </c>
      <c r="G13" s="63">
        <v>0</v>
      </c>
      <c r="H13" s="63">
        <v>17590675</v>
      </c>
      <c r="I13" s="64">
        <f>ROUND(D13/その２５!D13*100,1)</f>
        <v>32.9</v>
      </c>
    </row>
    <row r="14" spans="1:9" ht="35.25" customHeight="1">
      <c r="A14" s="5"/>
      <c r="B14" s="68" t="s">
        <v>12</v>
      </c>
      <c r="C14" s="12"/>
      <c r="D14" s="63">
        <v>10823861</v>
      </c>
      <c r="E14" s="63">
        <v>0</v>
      </c>
      <c r="F14" s="63">
        <v>556537</v>
      </c>
      <c r="G14" s="63">
        <v>0</v>
      </c>
      <c r="H14" s="63">
        <v>10267324</v>
      </c>
      <c r="I14" s="64">
        <f>ROUND(D14/その２５!D14*100,1)</f>
        <v>37.2</v>
      </c>
    </row>
    <row r="15" spans="1:9" ht="35.25" customHeight="1">
      <c r="A15" s="5"/>
      <c r="B15" s="68" t="s">
        <v>13</v>
      </c>
      <c r="C15" s="12"/>
      <c r="D15" s="63">
        <v>21132581</v>
      </c>
      <c r="E15" s="63">
        <v>0</v>
      </c>
      <c r="F15" s="63">
        <v>1532898</v>
      </c>
      <c r="G15" s="63">
        <v>0</v>
      </c>
      <c r="H15" s="63">
        <v>19599683</v>
      </c>
      <c r="I15" s="64">
        <f>ROUND(D15/その２５!D15*100,1)</f>
        <v>50.1</v>
      </c>
    </row>
    <row r="16" spans="1:9" ht="35.25" customHeight="1">
      <c r="A16" s="5"/>
      <c r="B16" s="68" t="s">
        <v>14</v>
      </c>
      <c r="C16" s="12"/>
      <c r="D16" s="63">
        <v>12139385</v>
      </c>
      <c r="E16" s="63">
        <v>0</v>
      </c>
      <c r="F16" s="63">
        <v>580960</v>
      </c>
      <c r="G16" s="63">
        <v>0</v>
      </c>
      <c r="H16" s="63">
        <v>11558425</v>
      </c>
      <c r="I16" s="64">
        <f>ROUND(D16/その２５!D16*100,1)</f>
        <v>45.2</v>
      </c>
    </row>
    <row r="17" spans="1:9" ht="35.25" customHeight="1">
      <c r="A17" s="5"/>
      <c r="B17" s="68" t="s">
        <v>22</v>
      </c>
      <c r="C17" s="12"/>
      <c r="D17" s="63">
        <v>11997909</v>
      </c>
      <c r="E17" s="63">
        <v>0</v>
      </c>
      <c r="F17" s="63">
        <v>601484</v>
      </c>
      <c r="G17" s="63">
        <v>0</v>
      </c>
      <c r="H17" s="63">
        <v>11396425</v>
      </c>
      <c r="I17" s="64">
        <f>ROUND(D17/その２５!D17*100,1)</f>
        <v>42.6</v>
      </c>
    </row>
    <row r="18" spans="1:9" ht="35.25" customHeight="1">
      <c r="A18" s="5"/>
      <c r="B18" s="68" t="s">
        <v>23</v>
      </c>
      <c r="C18" s="12"/>
      <c r="D18" s="63">
        <v>13790656</v>
      </c>
      <c r="E18" s="63">
        <v>0</v>
      </c>
      <c r="F18" s="63">
        <v>0</v>
      </c>
      <c r="G18" s="63">
        <v>0</v>
      </c>
      <c r="H18" s="63">
        <v>13790656</v>
      </c>
      <c r="I18" s="64">
        <f>ROUND(D18/その２５!D18*100,1)</f>
        <v>38.3</v>
      </c>
    </row>
    <row r="19" spans="1:9" ht="35.25" customHeight="1">
      <c r="A19" s="5"/>
      <c r="B19" s="68" t="s">
        <v>24</v>
      </c>
      <c r="C19" s="7"/>
      <c r="D19" s="63">
        <v>7991646</v>
      </c>
      <c r="E19" s="63">
        <v>0</v>
      </c>
      <c r="F19" s="63">
        <v>0</v>
      </c>
      <c r="G19" s="63">
        <v>0</v>
      </c>
      <c r="H19" s="63">
        <v>7991646</v>
      </c>
      <c r="I19" s="64">
        <f>ROUND(D19/その２５!D19*100,1)</f>
        <v>36.9</v>
      </c>
    </row>
    <row r="20" spans="1:9" ht="35.25" customHeight="1">
      <c r="A20" s="5"/>
      <c r="B20" s="68" t="s">
        <v>25</v>
      </c>
      <c r="C20" s="12"/>
      <c r="D20" s="63">
        <v>8293149</v>
      </c>
      <c r="E20" s="63">
        <v>0</v>
      </c>
      <c r="F20" s="63">
        <v>0</v>
      </c>
      <c r="G20" s="63">
        <v>0</v>
      </c>
      <c r="H20" s="63">
        <v>8293149</v>
      </c>
      <c r="I20" s="64">
        <f>ROUND(D20/その２５!D20*100,1)</f>
        <v>46.9</v>
      </c>
    </row>
    <row r="21" spans="1:9" ht="35.25" customHeight="1">
      <c r="A21" s="5"/>
      <c r="B21" s="68" t="s">
        <v>26</v>
      </c>
      <c r="C21" s="12"/>
      <c r="D21" s="63">
        <v>5909263</v>
      </c>
      <c r="E21" s="63">
        <v>0</v>
      </c>
      <c r="F21" s="63">
        <v>0</v>
      </c>
      <c r="G21" s="63">
        <v>0</v>
      </c>
      <c r="H21" s="63">
        <v>5909263</v>
      </c>
      <c r="I21" s="64">
        <f>ROUND(D21/その２５!D21*100,1)</f>
        <v>19.8</v>
      </c>
    </row>
    <row r="22" spans="1:9" ht="35.25" customHeight="1">
      <c r="A22" s="5"/>
      <c r="B22" s="68" t="s">
        <v>27</v>
      </c>
      <c r="C22" s="12"/>
      <c r="D22" s="63">
        <v>17368448</v>
      </c>
      <c r="E22" s="63">
        <v>0</v>
      </c>
      <c r="F22" s="63">
        <v>243402</v>
      </c>
      <c r="G22" s="63">
        <v>0</v>
      </c>
      <c r="H22" s="63">
        <v>17125046</v>
      </c>
      <c r="I22" s="64">
        <f>ROUND(D22/その２５!D22*100,1)</f>
        <v>36.3</v>
      </c>
    </row>
    <row r="23" spans="1:9" ht="35.25" customHeight="1">
      <c r="A23" s="5"/>
      <c r="B23" s="68" t="s">
        <v>28</v>
      </c>
      <c r="C23" s="12"/>
      <c r="D23" s="63">
        <v>6127117</v>
      </c>
      <c r="E23" s="63">
        <v>0</v>
      </c>
      <c r="F23" s="63">
        <v>109419</v>
      </c>
      <c r="G23" s="63">
        <v>0</v>
      </c>
      <c r="H23" s="63">
        <v>6017698</v>
      </c>
      <c r="I23" s="64">
        <f>ROUND(D23/その２５!D23*100,1)</f>
        <v>30.7</v>
      </c>
    </row>
    <row r="24" spans="1:9" ht="52.5" customHeight="1">
      <c r="A24" s="5"/>
      <c r="B24" s="69" t="s">
        <v>29</v>
      </c>
      <c r="C24" s="12"/>
      <c r="D24" s="63">
        <f>SUM(D11:D23)</f>
        <v>201097304</v>
      </c>
      <c r="E24" s="63">
        <f>SUM(E11:E23)</f>
        <v>0</v>
      </c>
      <c r="F24" s="63">
        <f>SUM(F11:F23)</f>
        <v>9179706</v>
      </c>
      <c r="G24" s="63">
        <f>SUM(G11:G23)</f>
        <v>0</v>
      </c>
      <c r="H24" s="63">
        <f>SUM(H11:H23)</f>
        <v>191917598</v>
      </c>
      <c r="I24" s="64">
        <f>ROUND(D24/その２５!D24*100,1)</f>
        <v>40.2</v>
      </c>
    </row>
    <row r="25" spans="1:9" ht="52.5" customHeight="1">
      <c r="A25" s="5"/>
      <c r="B25" s="68" t="s">
        <v>15</v>
      </c>
      <c r="C25" s="12"/>
      <c r="D25" s="63">
        <v>3427929</v>
      </c>
      <c r="E25" s="63">
        <v>0</v>
      </c>
      <c r="F25" s="63">
        <v>0</v>
      </c>
      <c r="G25" s="63">
        <v>0</v>
      </c>
      <c r="H25" s="63">
        <v>3427929</v>
      </c>
      <c r="I25" s="64">
        <f>ROUND(D25/その２５!D25*100,1)</f>
        <v>37.6</v>
      </c>
    </row>
    <row r="26" spans="1:9" ht="35.25" customHeight="1">
      <c r="A26" s="5"/>
      <c r="B26" s="68" t="s">
        <v>16</v>
      </c>
      <c r="C26" s="12"/>
      <c r="D26" s="63">
        <v>2986863</v>
      </c>
      <c r="E26" s="63">
        <v>0</v>
      </c>
      <c r="F26" s="63">
        <v>0</v>
      </c>
      <c r="G26" s="63">
        <v>0</v>
      </c>
      <c r="H26" s="63">
        <v>2986863</v>
      </c>
      <c r="I26" s="64">
        <f>ROUND(D26/その２５!D26*100,1)</f>
        <v>56.4</v>
      </c>
    </row>
    <row r="27" spans="1:9" ht="35.25" customHeight="1">
      <c r="A27" s="5"/>
      <c r="B27" s="68" t="s">
        <v>54</v>
      </c>
      <c r="C27" s="12"/>
      <c r="D27" s="63">
        <v>3114817</v>
      </c>
      <c r="E27" s="63">
        <v>0</v>
      </c>
      <c r="F27" s="63">
        <v>0</v>
      </c>
      <c r="G27" s="63">
        <v>0</v>
      </c>
      <c r="H27" s="63">
        <v>3114817</v>
      </c>
      <c r="I27" s="64">
        <f>ROUND(D27/その２５!D27*100,1)</f>
        <v>29.8</v>
      </c>
    </row>
    <row r="28" spans="1:9" ht="35.25" customHeight="1">
      <c r="A28" s="5"/>
      <c r="B28" s="68" t="s">
        <v>17</v>
      </c>
      <c r="C28" s="12"/>
      <c r="D28" s="63">
        <v>911555</v>
      </c>
      <c r="E28" s="63">
        <v>0</v>
      </c>
      <c r="F28" s="63">
        <v>0</v>
      </c>
      <c r="G28" s="63">
        <v>0</v>
      </c>
      <c r="H28" s="63">
        <v>911555</v>
      </c>
      <c r="I28" s="64">
        <f>ROUND(D28/その２５!D28*100,1)</f>
        <v>23.8</v>
      </c>
    </row>
    <row r="29" spans="1:9" ht="35.25" customHeight="1">
      <c r="A29" s="5"/>
      <c r="B29" s="68" t="s">
        <v>18</v>
      </c>
      <c r="C29" s="12"/>
      <c r="D29" s="63">
        <v>940225</v>
      </c>
      <c r="E29" s="63">
        <v>0</v>
      </c>
      <c r="F29" s="63">
        <v>0</v>
      </c>
      <c r="G29" s="63">
        <v>0</v>
      </c>
      <c r="H29" s="63">
        <v>940225</v>
      </c>
      <c r="I29" s="64">
        <f>ROUND(D29/その２５!D29*100,1)</f>
        <v>24.3</v>
      </c>
    </row>
    <row r="30" spans="1:9" ht="35.25" customHeight="1">
      <c r="A30" s="5"/>
      <c r="B30" s="68" t="s">
        <v>19</v>
      </c>
      <c r="C30" s="12"/>
      <c r="D30" s="63">
        <v>1937522</v>
      </c>
      <c r="E30" s="63">
        <v>0</v>
      </c>
      <c r="F30" s="63">
        <v>0</v>
      </c>
      <c r="G30" s="63">
        <v>0</v>
      </c>
      <c r="H30" s="63">
        <v>1937522</v>
      </c>
      <c r="I30" s="64">
        <f>ROUND(D30/その２５!D30*100,1)</f>
        <v>42.2</v>
      </c>
    </row>
    <row r="31" spans="1:9" ht="52.5" customHeight="1">
      <c r="A31" s="5"/>
      <c r="B31" s="69" t="s">
        <v>30</v>
      </c>
      <c r="C31" s="12"/>
      <c r="D31" s="63">
        <f>SUM(D25:D30)</f>
        <v>13318911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13318911</v>
      </c>
      <c r="I31" s="64">
        <f>ROUND(D31/その２５!D31*100,1)</f>
        <v>35.9</v>
      </c>
    </row>
    <row r="32" spans="1:9" ht="52.5" customHeight="1">
      <c r="A32" s="5"/>
      <c r="B32" s="69" t="s">
        <v>31</v>
      </c>
      <c r="C32" s="12"/>
      <c r="D32" s="63">
        <f>D24+D31</f>
        <v>214416215</v>
      </c>
      <c r="E32" s="63">
        <f>E24+E31</f>
        <v>0</v>
      </c>
      <c r="F32" s="63">
        <f>F24+F31</f>
        <v>9179706</v>
      </c>
      <c r="G32" s="63">
        <f>G24+G31</f>
        <v>0</v>
      </c>
      <c r="H32" s="63">
        <f>H24+H31</f>
        <v>205236509</v>
      </c>
      <c r="I32" s="64">
        <f>ROUND(D32/その２５!D32*100,1)</f>
        <v>39.9</v>
      </c>
    </row>
    <row r="33" spans="1:9" ht="26.25" customHeight="1" thickBot="1">
      <c r="A33" s="6"/>
      <c r="B33" s="70"/>
      <c r="C33" s="71"/>
      <c r="D33" s="72"/>
      <c r="E33" s="72"/>
      <c r="F33" s="72"/>
      <c r="G33" s="72"/>
      <c r="H33" s="72"/>
      <c r="I33" s="73"/>
    </row>
    <row r="34" ht="13.5">
      <c r="I34" s="60"/>
    </row>
    <row r="35" ht="13.5">
      <c r="I35" s="60"/>
    </row>
    <row r="36" ht="13.5">
      <c r="I36" s="60"/>
    </row>
    <row r="37" ht="13.5">
      <c r="I37" s="60"/>
    </row>
    <row r="38" ht="13.5">
      <c r="I38" s="60"/>
    </row>
    <row r="39" ht="13.5">
      <c r="I39" s="60"/>
    </row>
    <row r="40" ht="13.5">
      <c r="I40" s="60"/>
    </row>
    <row r="41" ht="13.5">
      <c r="I41" s="60"/>
    </row>
    <row r="42" ht="13.5">
      <c r="I42" s="60"/>
    </row>
    <row r="43" ht="13.5">
      <c r="I43" s="60"/>
    </row>
    <row r="44" ht="13.5">
      <c r="I44" s="60"/>
    </row>
    <row r="45" ht="13.5">
      <c r="I45" s="60"/>
    </row>
    <row r="46" ht="13.5">
      <c r="I46" s="60"/>
    </row>
    <row r="47" ht="13.5">
      <c r="I47" s="60"/>
    </row>
    <row r="48" ht="13.5">
      <c r="I48" s="60"/>
    </row>
    <row r="49" ht="13.5">
      <c r="I49" s="60"/>
    </row>
    <row r="50" ht="13.5">
      <c r="I50" s="60"/>
    </row>
    <row r="51" ht="13.5">
      <c r="I51" s="60"/>
    </row>
    <row r="52" ht="13.5">
      <c r="I52" s="60"/>
    </row>
    <row r="53" ht="13.5">
      <c r="I53" s="60"/>
    </row>
    <row r="54" ht="13.5">
      <c r="I54" s="60"/>
    </row>
    <row r="55" ht="13.5">
      <c r="I55" s="60"/>
    </row>
    <row r="56" ht="13.5">
      <c r="I56" s="60"/>
    </row>
    <row r="57" ht="13.5">
      <c r="I57" s="60"/>
    </row>
    <row r="58" ht="13.5">
      <c r="I58" s="60"/>
    </row>
    <row r="59" ht="13.5">
      <c r="I59" s="60"/>
    </row>
    <row r="60" ht="13.5">
      <c r="I60" s="60"/>
    </row>
    <row r="61" ht="13.5">
      <c r="I61" s="60"/>
    </row>
    <row r="62" ht="13.5">
      <c r="I62" s="60"/>
    </row>
    <row r="63" ht="13.5">
      <c r="I63" s="60"/>
    </row>
    <row r="64" ht="13.5">
      <c r="I64" s="60"/>
    </row>
    <row r="65" ht="13.5">
      <c r="I65" s="60"/>
    </row>
    <row r="66" ht="13.5">
      <c r="I66" s="60"/>
    </row>
    <row r="67" ht="13.5">
      <c r="I67" s="60"/>
    </row>
    <row r="68" ht="13.5">
      <c r="I68" s="60"/>
    </row>
    <row r="69" ht="13.5">
      <c r="I69" s="60"/>
    </row>
    <row r="70" ht="13.5">
      <c r="I70" s="60"/>
    </row>
    <row r="71" ht="13.5">
      <c r="I71" s="60"/>
    </row>
    <row r="72" ht="13.5">
      <c r="I72" s="60"/>
    </row>
    <row r="73" ht="13.5">
      <c r="I73" s="60"/>
    </row>
    <row r="74" ht="13.5">
      <c r="I74" s="60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0">
      <selection activeCell="I18" sqref="I18"/>
    </sheetView>
  </sheetViews>
  <sheetFormatPr defaultColWidth="9.00390625" defaultRowHeight="13.5"/>
  <cols>
    <col min="1" max="1" width="1.75390625" style="54" customWidth="1"/>
    <col min="2" max="2" width="13.375" style="54" customWidth="1"/>
    <col min="3" max="3" width="1.75390625" style="54" customWidth="1"/>
    <col min="4" max="9" width="15.25390625" style="54" customWidth="1"/>
    <col min="10" max="16384" width="9.00390625" style="54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57" customFormat="1" ht="15" thickBot="1">
      <c r="A6" s="55"/>
      <c r="B6" s="55"/>
      <c r="C6" s="55"/>
      <c r="D6" s="41" t="s">
        <v>57</v>
      </c>
      <c r="E6" s="41"/>
      <c r="F6" s="41"/>
      <c r="G6" s="41"/>
      <c r="H6" s="41"/>
      <c r="I6" s="56" t="s">
        <v>2</v>
      </c>
    </row>
    <row r="7" spans="1:9" s="58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58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58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58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58" customFormat="1" ht="52.5" customHeight="1">
      <c r="A11" s="13"/>
      <c r="B11" s="68" t="s">
        <v>9</v>
      </c>
      <c r="C11" s="33"/>
      <c r="D11" s="63">
        <v>628227</v>
      </c>
      <c r="E11" s="63">
        <v>0</v>
      </c>
      <c r="F11" s="63">
        <v>0</v>
      </c>
      <c r="G11" s="63">
        <v>0</v>
      </c>
      <c r="H11" s="63">
        <v>628227</v>
      </c>
      <c r="I11" s="59">
        <f>ROUND(D11/その２５!D11*100,1)</f>
        <v>0.6</v>
      </c>
    </row>
    <row r="12" spans="1:9" ht="35.25" customHeight="1">
      <c r="A12" s="9"/>
      <c r="B12" s="68" t="s">
        <v>10</v>
      </c>
      <c r="C12" s="12"/>
      <c r="D12" s="63">
        <v>207646</v>
      </c>
      <c r="E12" s="63">
        <v>0</v>
      </c>
      <c r="F12" s="63">
        <v>0</v>
      </c>
      <c r="G12" s="63">
        <v>0</v>
      </c>
      <c r="H12" s="63">
        <v>207646</v>
      </c>
      <c r="I12" s="59">
        <f>ROUND(D12/その２５!D12*100,1)</f>
        <v>0.5</v>
      </c>
    </row>
    <row r="13" spans="1:9" ht="35.25" customHeight="1">
      <c r="A13" s="9"/>
      <c r="B13" s="68" t="s">
        <v>11</v>
      </c>
      <c r="C13" s="12"/>
      <c r="D13" s="63">
        <v>238975</v>
      </c>
      <c r="E13" s="63">
        <v>0</v>
      </c>
      <c r="F13" s="63">
        <v>0</v>
      </c>
      <c r="G13" s="63">
        <v>0</v>
      </c>
      <c r="H13" s="63">
        <v>238975</v>
      </c>
      <c r="I13" s="59">
        <f>ROUND(D13/その２５!D13*100,1)</f>
        <v>0.4</v>
      </c>
    </row>
    <row r="14" spans="1:9" ht="35.25" customHeight="1">
      <c r="A14" s="9"/>
      <c r="B14" s="68" t="s">
        <v>12</v>
      </c>
      <c r="C14" s="12"/>
      <c r="D14" s="63">
        <v>156491</v>
      </c>
      <c r="E14" s="63">
        <v>0</v>
      </c>
      <c r="F14" s="63">
        <v>0</v>
      </c>
      <c r="G14" s="63">
        <v>0</v>
      </c>
      <c r="H14" s="63">
        <v>156491</v>
      </c>
      <c r="I14" s="59">
        <f>ROUND(D14/その２５!D14*100,1)</f>
        <v>0.5</v>
      </c>
    </row>
    <row r="15" spans="1:9" ht="35.25" customHeight="1">
      <c r="A15" s="9"/>
      <c r="B15" s="68" t="s">
        <v>13</v>
      </c>
      <c r="C15" s="12"/>
      <c r="D15" s="63">
        <v>226003</v>
      </c>
      <c r="E15" s="63">
        <v>0</v>
      </c>
      <c r="F15" s="63">
        <v>0</v>
      </c>
      <c r="G15" s="63">
        <v>0</v>
      </c>
      <c r="H15" s="63">
        <v>226003</v>
      </c>
      <c r="I15" s="59">
        <f>ROUND(D15/その２５!D15*100,1)</f>
        <v>0.5</v>
      </c>
    </row>
    <row r="16" spans="1:9" ht="35.25" customHeight="1">
      <c r="A16" s="9"/>
      <c r="B16" s="68" t="s">
        <v>14</v>
      </c>
      <c r="C16" s="12"/>
      <c r="D16" s="63">
        <v>157759</v>
      </c>
      <c r="E16" s="63">
        <v>0</v>
      </c>
      <c r="F16" s="63">
        <v>0</v>
      </c>
      <c r="G16" s="63">
        <v>0</v>
      </c>
      <c r="H16" s="63">
        <v>157759</v>
      </c>
      <c r="I16" s="59">
        <f>ROUND(D16/その２５!D16*100,1)</f>
        <v>0.6</v>
      </c>
    </row>
    <row r="17" spans="1:9" ht="35.25" customHeight="1">
      <c r="A17" s="9"/>
      <c r="B17" s="68" t="s">
        <v>22</v>
      </c>
      <c r="C17" s="12"/>
      <c r="D17" s="63">
        <v>173730</v>
      </c>
      <c r="E17" s="63">
        <v>0</v>
      </c>
      <c r="F17" s="63">
        <v>0</v>
      </c>
      <c r="G17" s="63">
        <v>0</v>
      </c>
      <c r="H17" s="63">
        <v>173730</v>
      </c>
      <c r="I17" s="59">
        <f>ROUND(D17/その２５!D17*100,1)</f>
        <v>0.6</v>
      </c>
    </row>
    <row r="18" spans="1:9" ht="35.25" customHeight="1">
      <c r="A18" s="9"/>
      <c r="B18" s="68" t="s">
        <v>23</v>
      </c>
      <c r="C18" s="12"/>
      <c r="D18" s="63">
        <v>190107</v>
      </c>
      <c r="E18" s="63">
        <v>0</v>
      </c>
      <c r="F18" s="63">
        <v>0</v>
      </c>
      <c r="G18" s="63">
        <v>0</v>
      </c>
      <c r="H18" s="63">
        <v>190107</v>
      </c>
      <c r="I18" s="59">
        <f>ROUND(D18/その２５!D18*100,1)</f>
        <v>0.5</v>
      </c>
    </row>
    <row r="19" spans="1:9" ht="35.25" customHeight="1">
      <c r="A19" s="9"/>
      <c r="B19" s="68" t="s">
        <v>24</v>
      </c>
      <c r="C19" s="7"/>
      <c r="D19" s="63">
        <v>91125</v>
      </c>
      <c r="E19" s="63">
        <v>0</v>
      </c>
      <c r="F19" s="63">
        <v>0</v>
      </c>
      <c r="G19" s="63">
        <v>0</v>
      </c>
      <c r="H19" s="63">
        <v>91125</v>
      </c>
      <c r="I19" s="59">
        <f>ROUND(D19/その２５!D19*100,1)</f>
        <v>0.4</v>
      </c>
    </row>
    <row r="20" spans="1:9" ht="35.25" customHeight="1">
      <c r="A20" s="9"/>
      <c r="B20" s="68" t="s">
        <v>25</v>
      </c>
      <c r="C20" s="12"/>
      <c r="D20" s="63">
        <v>98312</v>
      </c>
      <c r="E20" s="63">
        <v>0</v>
      </c>
      <c r="F20" s="63">
        <v>0</v>
      </c>
      <c r="G20" s="63">
        <v>0</v>
      </c>
      <c r="H20" s="63">
        <v>98312</v>
      </c>
      <c r="I20" s="59">
        <f>ROUND(D20/その２５!D20*100,1)</f>
        <v>0.6</v>
      </c>
    </row>
    <row r="21" spans="1:9" ht="35.25" customHeight="1">
      <c r="A21" s="9"/>
      <c r="B21" s="68" t="s">
        <v>26</v>
      </c>
      <c r="C21" s="12"/>
      <c r="D21" s="63">
        <v>98461</v>
      </c>
      <c r="E21" s="63">
        <v>0</v>
      </c>
      <c r="F21" s="63">
        <v>0</v>
      </c>
      <c r="G21" s="63">
        <v>0</v>
      </c>
      <c r="H21" s="63">
        <v>98461</v>
      </c>
      <c r="I21" s="59">
        <f>ROUND(D21/その２５!D21*100,1)</f>
        <v>0.3</v>
      </c>
    </row>
    <row r="22" spans="1:9" ht="35.25" customHeight="1">
      <c r="A22" s="9"/>
      <c r="B22" s="68" t="s">
        <v>27</v>
      </c>
      <c r="C22" s="12"/>
      <c r="D22" s="63">
        <v>205671</v>
      </c>
      <c r="E22" s="63">
        <v>0</v>
      </c>
      <c r="F22" s="63">
        <v>0</v>
      </c>
      <c r="G22" s="63">
        <v>0</v>
      </c>
      <c r="H22" s="63">
        <v>205671</v>
      </c>
      <c r="I22" s="59">
        <f>ROUND(D22/その２５!D22*100,1)</f>
        <v>0.4</v>
      </c>
    </row>
    <row r="23" spans="1:9" ht="35.25" customHeight="1">
      <c r="A23" s="9"/>
      <c r="B23" s="68" t="s">
        <v>28</v>
      </c>
      <c r="C23" s="12"/>
      <c r="D23" s="63">
        <v>73553</v>
      </c>
      <c r="E23" s="63">
        <v>0</v>
      </c>
      <c r="F23" s="63">
        <v>0</v>
      </c>
      <c r="G23" s="63">
        <v>0</v>
      </c>
      <c r="H23" s="63">
        <v>73553</v>
      </c>
      <c r="I23" s="59">
        <f>ROUND(D23/その２５!D23*100,1)</f>
        <v>0.4</v>
      </c>
    </row>
    <row r="24" spans="1:9" ht="52.5" customHeight="1">
      <c r="A24" s="9"/>
      <c r="B24" s="69" t="s">
        <v>29</v>
      </c>
      <c r="C24" s="12"/>
      <c r="D24" s="63">
        <f>SUM(D11:D23)</f>
        <v>2546060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2546060</v>
      </c>
      <c r="I24" s="59">
        <f>ROUND(D24/その２５!D24*100,1)</f>
        <v>0.5</v>
      </c>
    </row>
    <row r="25" spans="1:9" ht="52.5" customHeight="1">
      <c r="A25" s="9"/>
      <c r="B25" s="68" t="s">
        <v>15</v>
      </c>
      <c r="C25" s="12"/>
      <c r="D25" s="63">
        <v>36279</v>
      </c>
      <c r="E25" s="63">
        <v>0</v>
      </c>
      <c r="F25" s="63">
        <v>0</v>
      </c>
      <c r="G25" s="63">
        <v>0</v>
      </c>
      <c r="H25" s="63">
        <v>36279</v>
      </c>
      <c r="I25" s="59">
        <f>ROUND(D25/その２５!D25*100,1)</f>
        <v>0.4</v>
      </c>
    </row>
    <row r="26" spans="1:9" ht="35.25" customHeight="1">
      <c r="A26" s="9"/>
      <c r="B26" s="68" t="s">
        <v>16</v>
      </c>
      <c r="C26" s="12"/>
      <c r="D26" s="63">
        <v>33089</v>
      </c>
      <c r="E26" s="63">
        <v>0</v>
      </c>
      <c r="F26" s="63">
        <v>0</v>
      </c>
      <c r="G26" s="63">
        <v>0</v>
      </c>
      <c r="H26" s="63">
        <v>33089</v>
      </c>
      <c r="I26" s="59">
        <f>ROUND(D26/その２５!D26*100,1)</f>
        <v>0.6</v>
      </c>
    </row>
    <row r="27" spans="1:9" ht="35.25" customHeight="1">
      <c r="A27" s="9"/>
      <c r="B27" s="68" t="s">
        <v>54</v>
      </c>
      <c r="C27" s="12"/>
      <c r="D27" s="63">
        <v>40231</v>
      </c>
      <c r="E27" s="63">
        <v>0</v>
      </c>
      <c r="F27" s="63">
        <v>0</v>
      </c>
      <c r="G27" s="63">
        <v>0</v>
      </c>
      <c r="H27" s="63">
        <v>40231</v>
      </c>
      <c r="I27" s="59">
        <f>ROUND(D27/その２５!D27*100,1)</f>
        <v>0.4</v>
      </c>
    </row>
    <row r="28" spans="1:9" ht="35.25" customHeight="1">
      <c r="A28" s="9"/>
      <c r="B28" s="68" t="s">
        <v>17</v>
      </c>
      <c r="C28" s="12"/>
      <c r="D28" s="63">
        <v>12946</v>
      </c>
      <c r="E28" s="63">
        <v>0</v>
      </c>
      <c r="F28" s="63">
        <v>0</v>
      </c>
      <c r="G28" s="63">
        <v>0</v>
      </c>
      <c r="H28" s="63">
        <v>12946</v>
      </c>
      <c r="I28" s="59">
        <f>ROUND(D28/その２５!D28*100,1)</f>
        <v>0.3</v>
      </c>
    </row>
    <row r="29" spans="1:9" ht="35.25" customHeight="1">
      <c r="A29" s="9"/>
      <c r="B29" s="68" t="s">
        <v>18</v>
      </c>
      <c r="C29" s="12"/>
      <c r="D29" s="63">
        <v>13558</v>
      </c>
      <c r="E29" s="63">
        <v>0</v>
      </c>
      <c r="F29" s="63">
        <v>0</v>
      </c>
      <c r="G29" s="63">
        <v>0</v>
      </c>
      <c r="H29" s="63">
        <v>13558</v>
      </c>
      <c r="I29" s="59">
        <f>ROUND(D29/その２５!D29*100,1)</f>
        <v>0.4</v>
      </c>
    </row>
    <row r="30" spans="1:9" ht="35.25" customHeight="1">
      <c r="A30" s="9"/>
      <c r="B30" s="68" t="s">
        <v>19</v>
      </c>
      <c r="C30" s="12"/>
      <c r="D30" s="63">
        <v>15231</v>
      </c>
      <c r="E30" s="63">
        <v>0</v>
      </c>
      <c r="F30" s="63">
        <v>0</v>
      </c>
      <c r="G30" s="63">
        <v>0</v>
      </c>
      <c r="H30" s="63">
        <v>15231</v>
      </c>
      <c r="I30" s="59">
        <f>ROUND(D30/その２５!D30*100,1)</f>
        <v>0.3</v>
      </c>
    </row>
    <row r="31" spans="1:9" ht="52.5" customHeight="1">
      <c r="A31" s="9"/>
      <c r="B31" s="69" t="s">
        <v>30</v>
      </c>
      <c r="C31" s="12"/>
      <c r="D31" s="63">
        <f>SUM(D25:D30)</f>
        <v>151334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151334</v>
      </c>
      <c r="I31" s="59">
        <f>ROUND(D31/その２５!D31*100,1)</f>
        <v>0.4</v>
      </c>
    </row>
    <row r="32" spans="1:9" ht="52.5" customHeight="1">
      <c r="A32" s="9"/>
      <c r="B32" s="69" t="s">
        <v>31</v>
      </c>
      <c r="C32" s="12"/>
      <c r="D32" s="63">
        <f>D24+D31</f>
        <v>2697394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2697394</v>
      </c>
      <c r="I32" s="59">
        <f>ROUND(D32/その２５!D32*100,1)</f>
        <v>0.5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25">
      <selection activeCell="K4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39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11810986</v>
      </c>
      <c r="E11" s="63">
        <v>0</v>
      </c>
      <c r="F11" s="63">
        <v>982010</v>
      </c>
      <c r="G11" s="63">
        <v>0</v>
      </c>
      <c r="H11" s="63">
        <v>10828976</v>
      </c>
      <c r="I11" s="35">
        <f>ROUND(D11/その２５!D11*100,1)</f>
        <v>11.2</v>
      </c>
    </row>
    <row r="12" spans="1:9" ht="35.25" customHeight="1">
      <c r="A12" s="9"/>
      <c r="B12" s="68" t="s">
        <v>10</v>
      </c>
      <c r="C12" s="12"/>
      <c r="D12" s="63">
        <v>5362030</v>
      </c>
      <c r="E12" s="63">
        <v>0</v>
      </c>
      <c r="F12" s="63">
        <v>702776</v>
      </c>
      <c r="G12" s="63">
        <v>0</v>
      </c>
      <c r="H12" s="63">
        <v>4659254</v>
      </c>
      <c r="I12" s="35">
        <f>ROUND(D12/その２５!D12*100,1)</f>
        <v>13.3</v>
      </c>
    </row>
    <row r="13" spans="1:9" ht="35.25" customHeight="1">
      <c r="A13" s="9"/>
      <c r="B13" s="68" t="s">
        <v>11</v>
      </c>
      <c r="C13" s="12"/>
      <c r="D13" s="63">
        <v>17777191</v>
      </c>
      <c r="E13" s="63">
        <v>0</v>
      </c>
      <c r="F13" s="63">
        <v>2849691</v>
      </c>
      <c r="G13" s="63">
        <v>0</v>
      </c>
      <c r="H13" s="63">
        <v>14927500</v>
      </c>
      <c r="I13" s="35">
        <f>ROUND(D13/その２５!D13*100,1)</f>
        <v>32</v>
      </c>
    </row>
    <row r="14" spans="1:9" ht="35.25" customHeight="1">
      <c r="A14" s="9"/>
      <c r="B14" s="68" t="s">
        <v>12</v>
      </c>
      <c r="C14" s="12"/>
      <c r="D14" s="63">
        <v>5905085</v>
      </c>
      <c r="E14" s="63">
        <v>0</v>
      </c>
      <c r="F14" s="63">
        <v>1010263</v>
      </c>
      <c r="G14" s="63">
        <v>0</v>
      </c>
      <c r="H14" s="63">
        <v>4894822</v>
      </c>
      <c r="I14" s="35">
        <f>ROUND(D14/その２５!D14*100,1)</f>
        <v>20.3</v>
      </c>
    </row>
    <row r="15" spans="1:9" ht="35.25" customHeight="1">
      <c r="A15" s="9"/>
      <c r="B15" s="68" t="s">
        <v>13</v>
      </c>
      <c r="C15" s="12"/>
      <c r="D15" s="63">
        <v>2166710</v>
      </c>
      <c r="E15" s="63">
        <v>0</v>
      </c>
      <c r="F15" s="63">
        <v>448232</v>
      </c>
      <c r="G15" s="63">
        <v>0</v>
      </c>
      <c r="H15" s="63">
        <v>1718478</v>
      </c>
      <c r="I15" s="35">
        <f>ROUND(D15/その２５!D15*100,1)</f>
        <v>5.1</v>
      </c>
    </row>
    <row r="16" spans="1:9" ht="35.25" customHeight="1">
      <c r="A16" s="9"/>
      <c r="B16" s="68" t="s">
        <v>14</v>
      </c>
      <c r="C16" s="12"/>
      <c r="D16" s="63">
        <v>2261565</v>
      </c>
      <c r="E16" s="63">
        <v>0</v>
      </c>
      <c r="F16" s="63">
        <v>520820</v>
      </c>
      <c r="G16" s="63">
        <v>0</v>
      </c>
      <c r="H16" s="63">
        <v>1740745</v>
      </c>
      <c r="I16" s="35">
        <f>ROUND(D16/その２５!D16*100,1)</f>
        <v>8.4</v>
      </c>
    </row>
    <row r="17" spans="1:9" ht="35.25" customHeight="1">
      <c r="A17" s="9"/>
      <c r="B17" s="68" t="s">
        <v>22</v>
      </c>
      <c r="C17" s="12"/>
      <c r="D17" s="63">
        <v>542519</v>
      </c>
      <c r="E17" s="63">
        <v>0</v>
      </c>
      <c r="F17" s="63">
        <v>112540</v>
      </c>
      <c r="G17" s="63">
        <v>0</v>
      </c>
      <c r="H17" s="63">
        <v>429979</v>
      </c>
      <c r="I17" s="35">
        <f>ROUND(D17/その２５!D17*100,1)</f>
        <v>1.9</v>
      </c>
    </row>
    <row r="18" spans="1:9" ht="35.25" customHeight="1">
      <c r="A18" s="9"/>
      <c r="B18" s="68" t="s">
        <v>23</v>
      </c>
      <c r="C18" s="12"/>
      <c r="D18" s="63">
        <v>7874430</v>
      </c>
      <c r="E18" s="63">
        <v>0</v>
      </c>
      <c r="F18" s="63">
        <v>1100540</v>
      </c>
      <c r="G18" s="63">
        <v>0</v>
      </c>
      <c r="H18" s="63">
        <v>6773890</v>
      </c>
      <c r="I18" s="35">
        <f>ROUND(D18/その２５!D18*100,1)</f>
        <v>21.9</v>
      </c>
    </row>
    <row r="19" spans="1:9" ht="35.25" customHeight="1">
      <c r="A19" s="9"/>
      <c r="B19" s="68" t="s">
        <v>24</v>
      </c>
      <c r="C19" s="7"/>
      <c r="D19" s="63">
        <v>2874494</v>
      </c>
      <c r="E19" s="63">
        <v>0</v>
      </c>
      <c r="F19" s="63">
        <v>384510</v>
      </c>
      <c r="G19" s="63">
        <v>0</v>
      </c>
      <c r="H19" s="63">
        <v>2489984</v>
      </c>
      <c r="I19" s="35">
        <f>ROUND(D19/その２５!D19*100,1)</f>
        <v>13.3</v>
      </c>
    </row>
    <row r="20" spans="1:9" ht="35.25" customHeight="1">
      <c r="A20" s="9"/>
      <c r="B20" s="68" t="s">
        <v>25</v>
      </c>
      <c r="C20" s="12"/>
      <c r="D20" s="63">
        <v>1925464</v>
      </c>
      <c r="E20" s="63">
        <v>0</v>
      </c>
      <c r="F20" s="63">
        <v>375009</v>
      </c>
      <c r="G20" s="63">
        <v>0</v>
      </c>
      <c r="H20" s="63">
        <v>1550455</v>
      </c>
      <c r="I20" s="35">
        <f>ROUND(D20/その２５!D20*100,1)</f>
        <v>10.9</v>
      </c>
    </row>
    <row r="21" spans="1:9" ht="35.25" customHeight="1">
      <c r="A21" s="9"/>
      <c r="B21" s="68" t="s">
        <v>26</v>
      </c>
      <c r="C21" s="12"/>
      <c r="D21" s="63">
        <v>11388482</v>
      </c>
      <c r="E21" s="63">
        <v>0</v>
      </c>
      <c r="F21" s="63">
        <v>1349111</v>
      </c>
      <c r="G21" s="63">
        <v>0</v>
      </c>
      <c r="H21" s="63">
        <v>10039371</v>
      </c>
      <c r="I21" s="35">
        <f>ROUND(D21/その２５!D21*100,1)</f>
        <v>38.2</v>
      </c>
    </row>
    <row r="22" spans="1:9" ht="35.25" customHeight="1">
      <c r="A22" s="9"/>
      <c r="B22" s="68" t="s">
        <v>27</v>
      </c>
      <c r="C22" s="12"/>
      <c r="D22" s="63">
        <v>11361613</v>
      </c>
      <c r="E22" s="63">
        <v>0</v>
      </c>
      <c r="F22" s="63">
        <v>1525460</v>
      </c>
      <c r="G22" s="63">
        <v>0</v>
      </c>
      <c r="H22" s="63">
        <v>9836153</v>
      </c>
      <c r="I22" s="35">
        <f>ROUND(D22/その２５!D22*100,1)</f>
        <v>23.8</v>
      </c>
    </row>
    <row r="23" spans="1:9" ht="35.25" customHeight="1">
      <c r="A23" s="9"/>
      <c r="B23" s="68" t="s">
        <v>28</v>
      </c>
      <c r="C23" s="12"/>
      <c r="D23" s="63">
        <v>6493882</v>
      </c>
      <c r="E23" s="63">
        <v>0</v>
      </c>
      <c r="F23" s="63">
        <v>910587</v>
      </c>
      <c r="G23" s="63">
        <v>0</v>
      </c>
      <c r="H23" s="63">
        <v>5583295</v>
      </c>
      <c r="I23" s="35">
        <f>ROUND(D23/その２５!D23*100,1)</f>
        <v>32.6</v>
      </c>
    </row>
    <row r="24" spans="1:9" ht="52.5" customHeight="1">
      <c r="A24" s="9"/>
      <c r="B24" s="69" t="s">
        <v>29</v>
      </c>
      <c r="C24" s="12"/>
      <c r="D24" s="63">
        <f>SUM(D11:D23)</f>
        <v>87744451</v>
      </c>
      <c r="E24" s="63">
        <f>SUM(E11:E23)</f>
        <v>0</v>
      </c>
      <c r="F24" s="63">
        <f>SUM(F11:F23)</f>
        <v>12271549</v>
      </c>
      <c r="G24" s="63">
        <f>SUM(G11:G23)</f>
        <v>0</v>
      </c>
      <c r="H24" s="63">
        <f>SUM(H11:H23)</f>
        <v>75472902</v>
      </c>
      <c r="I24" s="35">
        <f>ROUND(D24/その２５!D24*100,1)</f>
        <v>17.5</v>
      </c>
    </row>
    <row r="25" spans="1:9" ht="52.5" customHeight="1">
      <c r="A25" s="9"/>
      <c r="B25" s="68" t="s">
        <v>15</v>
      </c>
      <c r="C25" s="12"/>
      <c r="D25" s="63">
        <v>1687257</v>
      </c>
      <c r="E25" s="63">
        <v>0</v>
      </c>
      <c r="F25" s="63">
        <v>205278</v>
      </c>
      <c r="G25" s="63">
        <v>0</v>
      </c>
      <c r="H25" s="63">
        <v>1481979</v>
      </c>
      <c r="I25" s="35">
        <f>ROUND(D25/その２５!D25*100,1)</f>
        <v>18.5</v>
      </c>
    </row>
    <row r="26" spans="1:9" ht="35.25" customHeight="1">
      <c r="A26" s="9"/>
      <c r="B26" s="68" t="s">
        <v>16</v>
      </c>
      <c r="C26" s="12"/>
      <c r="D26" s="63">
        <v>141492</v>
      </c>
      <c r="E26" s="63">
        <v>0</v>
      </c>
      <c r="F26" s="63">
        <v>88038</v>
      </c>
      <c r="G26" s="63">
        <v>0</v>
      </c>
      <c r="H26" s="63">
        <v>53454</v>
      </c>
      <c r="I26" s="35">
        <f>ROUND(D26/その２５!D26*100,1)</f>
        <v>2.7</v>
      </c>
    </row>
    <row r="27" spans="1:9" ht="35.25" customHeight="1">
      <c r="A27" s="9"/>
      <c r="B27" s="68" t="s">
        <v>54</v>
      </c>
      <c r="C27" s="12"/>
      <c r="D27" s="63">
        <v>2518516</v>
      </c>
      <c r="E27" s="63">
        <v>0</v>
      </c>
      <c r="F27" s="63">
        <v>455505</v>
      </c>
      <c r="G27" s="63">
        <v>0</v>
      </c>
      <c r="H27" s="63">
        <v>2063011</v>
      </c>
      <c r="I27" s="35">
        <f>ROUND(D27/その２５!D27*100,1)</f>
        <v>24.1</v>
      </c>
    </row>
    <row r="28" spans="1:9" ht="35.25" customHeight="1">
      <c r="A28" s="9"/>
      <c r="B28" s="68" t="s">
        <v>17</v>
      </c>
      <c r="C28" s="12"/>
      <c r="D28" s="63">
        <v>1591524</v>
      </c>
      <c r="E28" s="63">
        <v>0</v>
      </c>
      <c r="F28" s="63">
        <v>400157</v>
      </c>
      <c r="G28" s="63">
        <v>0</v>
      </c>
      <c r="H28" s="63">
        <v>1191367</v>
      </c>
      <c r="I28" s="35">
        <f>ROUND(D28/その２５!D28*100,1)</f>
        <v>41.6</v>
      </c>
    </row>
    <row r="29" spans="1:9" ht="35.25" customHeight="1">
      <c r="A29" s="9"/>
      <c r="B29" s="68" t="s">
        <v>18</v>
      </c>
      <c r="C29" s="12"/>
      <c r="D29" s="63">
        <v>1618393</v>
      </c>
      <c r="E29" s="63">
        <v>0</v>
      </c>
      <c r="F29" s="63">
        <v>442376</v>
      </c>
      <c r="G29" s="63">
        <v>0</v>
      </c>
      <c r="H29" s="63">
        <v>1176017</v>
      </c>
      <c r="I29" s="35">
        <f>ROUND(D29/その２５!D29*100,1)</f>
        <v>41.8</v>
      </c>
    </row>
    <row r="30" spans="1:9" ht="35.25" customHeight="1">
      <c r="A30" s="9"/>
      <c r="B30" s="68" t="s">
        <v>19</v>
      </c>
      <c r="C30" s="12"/>
      <c r="D30" s="63">
        <v>879336</v>
      </c>
      <c r="E30" s="63">
        <v>0</v>
      </c>
      <c r="F30" s="63">
        <v>163610</v>
      </c>
      <c r="G30" s="63">
        <v>0</v>
      </c>
      <c r="H30" s="63">
        <v>715726</v>
      </c>
      <c r="I30" s="35">
        <f>ROUND(D30/その２５!D30*100,1)</f>
        <v>19.2</v>
      </c>
    </row>
    <row r="31" spans="1:9" ht="52.5" customHeight="1">
      <c r="A31" s="9"/>
      <c r="B31" s="69" t="s">
        <v>30</v>
      </c>
      <c r="C31" s="12"/>
      <c r="D31" s="63">
        <f>SUM(D25:D30)</f>
        <v>8436518</v>
      </c>
      <c r="E31" s="63">
        <f>SUM(E25:E30)</f>
        <v>0</v>
      </c>
      <c r="F31" s="63">
        <f>SUM(F25:F30)</f>
        <v>1754964</v>
      </c>
      <c r="G31" s="63">
        <f>SUM(G25:G30)</f>
        <v>0</v>
      </c>
      <c r="H31" s="63">
        <f>SUM(H25:H30)</f>
        <v>6681554</v>
      </c>
      <c r="I31" s="35">
        <f>ROUND(D31/その２５!D31*100,1)</f>
        <v>22.7</v>
      </c>
    </row>
    <row r="32" spans="1:9" ht="52.5" customHeight="1">
      <c r="A32" s="9"/>
      <c r="B32" s="69" t="s">
        <v>31</v>
      </c>
      <c r="C32" s="12"/>
      <c r="D32" s="63">
        <f>D24+D31</f>
        <v>96180969</v>
      </c>
      <c r="E32" s="63">
        <f>E24+E31</f>
        <v>0</v>
      </c>
      <c r="F32" s="63">
        <f>F24+F31</f>
        <v>14026513</v>
      </c>
      <c r="G32" s="63">
        <f>G24+G31</f>
        <v>0</v>
      </c>
      <c r="H32" s="63">
        <f>H24+H31</f>
        <v>82154456</v>
      </c>
      <c r="I32" s="35">
        <f>ROUND(D32/その２５!D32*100,1)</f>
        <v>17.9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6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65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61443</v>
      </c>
      <c r="E11" s="63">
        <v>0</v>
      </c>
      <c r="F11" s="63">
        <v>0</v>
      </c>
      <c r="G11" s="63">
        <v>0</v>
      </c>
      <c r="H11" s="63">
        <v>61443</v>
      </c>
      <c r="I11" s="35">
        <f>ROUND(D11/その２５!D11*100,1)</f>
        <v>0.1</v>
      </c>
    </row>
    <row r="12" spans="1:9" ht="35.25" customHeight="1">
      <c r="A12" s="9"/>
      <c r="B12" s="68" t="s">
        <v>10</v>
      </c>
      <c r="C12" s="12"/>
      <c r="D12" s="63">
        <v>19250</v>
      </c>
      <c r="E12" s="63">
        <v>0</v>
      </c>
      <c r="F12" s="63">
        <v>0</v>
      </c>
      <c r="G12" s="63">
        <v>0</v>
      </c>
      <c r="H12" s="63">
        <v>19250</v>
      </c>
      <c r="I12" s="35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19863</v>
      </c>
      <c r="E13" s="63">
        <v>0</v>
      </c>
      <c r="F13" s="63">
        <v>0</v>
      </c>
      <c r="G13" s="63">
        <v>0</v>
      </c>
      <c r="H13" s="63">
        <v>19863</v>
      </c>
      <c r="I13" s="35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14389</v>
      </c>
      <c r="E14" s="63">
        <v>0</v>
      </c>
      <c r="F14" s="63">
        <v>0</v>
      </c>
      <c r="G14" s="63">
        <v>0</v>
      </c>
      <c r="H14" s="63">
        <v>14389</v>
      </c>
      <c r="I14" s="35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24697</v>
      </c>
      <c r="E15" s="63">
        <v>0</v>
      </c>
      <c r="F15" s="63">
        <v>0</v>
      </c>
      <c r="G15" s="63">
        <v>0</v>
      </c>
      <c r="H15" s="63">
        <v>24697</v>
      </c>
      <c r="I15" s="35">
        <f>ROUND(D15/その２５!D15*100,1)</f>
        <v>0.1</v>
      </c>
    </row>
    <row r="16" spans="1:9" ht="35.25" customHeight="1">
      <c r="A16" s="9"/>
      <c r="B16" s="68" t="s">
        <v>14</v>
      </c>
      <c r="C16" s="12"/>
      <c r="D16" s="63">
        <v>13461</v>
      </c>
      <c r="E16" s="63">
        <v>0</v>
      </c>
      <c r="F16" s="63">
        <v>0</v>
      </c>
      <c r="G16" s="63">
        <v>0</v>
      </c>
      <c r="H16" s="63">
        <v>13461</v>
      </c>
      <c r="I16" s="35">
        <f>ROUND(D16/その２５!D16*100,1)</f>
        <v>0.1</v>
      </c>
    </row>
    <row r="17" spans="1:9" ht="35.25" customHeight="1">
      <c r="A17" s="9"/>
      <c r="B17" s="68" t="s">
        <v>22</v>
      </c>
      <c r="C17" s="12"/>
      <c r="D17" s="63">
        <v>11763</v>
      </c>
      <c r="E17" s="63">
        <v>0</v>
      </c>
      <c r="F17" s="63">
        <v>0</v>
      </c>
      <c r="G17" s="63">
        <v>0</v>
      </c>
      <c r="H17" s="63">
        <v>11763</v>
      </c>
      <c r="I17" s="35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14252</v>
      </c>
      <c r="E18" s="63">
        <v>0</v>
      </c>
      <c r="F18" s="63">
        <v>0</v>
      </c>
      <c r="G18" s="63">
        <v>0</v>
      </c>
      <c r="H18" s="63">
        <v>14252</v>
      </c>
      <c r="I18" s="35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9036</v>
      </c>
      <c r="E19" s="63">
        <v>0</v>
      </c>
      <c r="F19" s="63">
        <v>0</v>
      </c>
      <c r="G19" s="63">
        <v>0</v>
      </c>
      <c r="H19" s="63">
        <v>9036</v>
      </c>
      <c r="I19" s="35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8886</v>
      </c>
      <c r="E20" s="63">
        <v>0</v>
      </c>
      <c r="F20" s="63">
        <v>0</v>
      </c>
      <c r="G20" s="63">
        <v>0</v>
      </c>
      <c r="H20" s="63">
        <v>8886</v>
      </c>
      <c r="I20" s="35">
        <f>ROUND(D20/その２５!D20*100,1)</f>
        <v>0.1</v>
      </c>
    </row>
    <row r="21" spans="1:9" ht="35.25" customHeight="1">
      <c r="A21" s="9"/>
      <c r="B21" s="68" t="s">
        <v>26</v>
      </c>
      <c r="C21" s="12"/>
      <c r="D21" s="63">
        <v>6626</v>
      </c>
      <c r="E21" s="63">
        <v>0</v>
      </c>
      <c r="F21" s="63">
        <v>0</v>
      </c>
      <c r="G21" s="63">
        <v>0</v>
      </c>
      <c r="H21" s="63">
        <v>6626</v>
      </c>
      <c r="I21" s="35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19546</v>
      </c>
      <c r="E22" s="63">
        <v>0</v>
      </c>
      <c r="F22" s="63">
        <v>0</v>
      </c>
      <c r="G22" s="63">
        <v>0</v>
      </c>
      <c r="H22" s="63">
        <v>19546</v>
      </c>
      <c r="I22" s="35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5485</v>
      </c>
      <c r="E23" s="63">
        <v>0</v>
      </c>
      <c r="F23" s="63">
        <v>0</v>
      </c>
      <c r="G23" s="63">
        <v>0</v>
      </c>
      <c r="H23" s="63">
        <v>5485</v>
      </c>
      <c r="I23" s="35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228697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228697</v>
      </c>
      <c r="I24" s="35">
        <f>ROUND(D24/その２５!D24*100,1)</f>
        <v>0</v>
      </c>
    </row>
    <row r="25" spans="1:9" ht="52.5" customHeight="1">
      <c r="A25" s="9"/>
      <c r="B25" s="68" t="s">
        <v>15</v>
      </c>
      <c r="C25" s="12"/>
      <c r="D25" s="63">
        <v>2783</v>
      </c>
      <c r="E25" s="63">
        <v>0</v>
      </c>
      <c r="F25" s="63">
        <v>0</v>
      </c>
      <c r="G25" s="63">
        <v>0</v>
      </c>
      <c r="H25" s="63">
        <v>2783</v>
      </c>
      <c r="I25" s="35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1927</v>
      </c>
      <c r="E26" s="63">
        <v>0</v>
      </c>
      <c r="F26" s="63">
        <v>0</v>
      </c>
      <c r="G26" s="63">
        <v>0</v>
      </c>
      <c r="H26" s="63">
        <v>1927</v>
      </c>
      <c r="I26" s="35">
        <f>ROUND(D26/その２５!D26*100,1)</f>
        <v>0</v>
      </c>
    </row>
    <row r="27" spans="1:9" ht="35.25" customHeight="1">
      <c r="A27" s="9"/>
      <c r="B27" s="68" t="s">
        <v>54</v>
      </c>
      <c r="C27" s="12"/>
      <c r="D27" s="63">
        <v>2453</v>
      </c>
      <c r="E27" s="63">
        <v>0</v>
      </c>
      <c r="F27" s="63">
        <v>0</v>
      </c>
      <c r="G27" s="63">
        <v>0</v>
      </c>
      <c r="H27" s="63">
        <v>2453</v>
      </c>
      <c r="I27" s="35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1482</v>
      </c>
      <c r="E28" s="63">
        <v>0</v>
      </c>
      <c r="F28" s="63">
        <v>0</v>
      </c>
      <c r="G28" s="63">
        <v>0</v>
      </c>
      <c r="H28" s="63">
        <v>1482</v>
      </c>
      <c r="I28" s="35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1425</v>
      </c>
      <c r="E29" s="63">
        <v>0</v>
      </c>
      <c r="F29" s="63">
        <v>0</v>
      </c>
      <c r="G29" s="63">
        <v>0</v>
      </c>
      <c r="H29" s="63">
        <v>1425</v>
      </c>
      <c r="I29" s="35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1517</v>
      </c>
      <c r="E30" s="63">
        <v>0</v>
      </c>
      <c r="F30" s="63">
        <v>0</v>
      </c>
      <c r="G30" s="63">
        <v>0</v>
      </c>
      <c r="H30" s="63">
        <v>1517</v>
      </c>
      <c r="I30" s="35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11587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11587</v>
      </c>
      <c r="I31" s="35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240284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240284</v>
      </c>
      <c r="I32" s="35">
        <f>ROUND(D32/その２５!D32*100,1)</f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9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41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1419487</v>
      </c>
      <c r="E11" s="63">
        <v>752</v>
      </c>
      <c r="F11" s="63">
        <v>0</v>
      </c>
      <c r="G11" s="63">
        <v>1418735</v>
      </c>
      <c r="H11" s="63">
        <v>0</v>
      </c>
      <c r="I11" s="35">
        <f>ROUND(D11/その２５!D11*100,1)</f>
        <v>1.3</v>
      </c>
    </row>
    <row r="12" spans="1:9" ht="35.25" customHeight="1">
      <c r="A12" s="9"/>
      <c r="B12" s="68" t="s">
        <v>10</v>
      </c>
      <c r="C12" s="12"/>
      <c r="D12" s="63">
        <v>877849</v>
      </c>
      <c r="E12" s="63">
        <v>49698</v>
      </c>
      <c r="F12" s="63">
        <v>0</v>
      </c>
      <c r="G12" s="63">
        <v>828151</v>
      </c>
      <c r="H12" s="63">
        <v>0</v>
      </c>
      <c r="I12" s="35">
        <f>ROUND(D12/その２５!D12*100,1)</f>
        <v>2.2</v>
      </c>
    </row>
    <row r="13" spans="1:9" ht="35.25" customHeight="1">
      <c r="A13" s="9"/>
      <c r="B13" s="68" t="s">
        <v>11</v>
      </c>
      <c r="C13" s="12"/>
      <c r="D13" s="63">
        <v>415723</v>
      </c>
      <c r="E13" s="63">
        <v>13376</v>
      </c>
      <c r="F13" s="63">
        <v>0</v>
      </c>
      <c r="G13" s="63">
        <v>402347</v>
      </c>
      <c r="H13" s="63">
        <v>0</v>
      </c>
      <c r="I13" s="35">
        <f>ROUND(D13/その２５!D13*100,1)</f>
        <v>0.7</v>
      </c>
    </row>
    <row r="14" spans="1:9" ht="35.25" customHeight="1">
      <c r="A14" s="9"/>
      <c r="B14" s="68" t="s">
        <v>12</v>
      </c>
      <c r="C14" s="12"/>
      <c r="D14" s="63">
        <v>349465</v>
      </c>
      <c r="E14" s="63">
        <v>5258</v>
      </c>
      <c r="F14" s="63">
        <v>639</v>
      </c>
      <c r="G14" s="63">
        <v>343568</v>
      </c>
      <c r="H14" s="63">
        <v>0</v>
      </c>
      <c r="I14" s="35">
        <f>ROUND(D14/その２５!D14*100,1)</f>
        <v>1.2</v>
      </c>
    </row>
    <row r="15" spans="1:9" ht="35.25" customHeight="1">
      <c r="A15" s="9"/>
      <c r="B15" s="68" t="s">
        <v>13</v>
      </c>
      <c r="C15" s="12"/>
      <c r="D15" s="63">
        <v>756512</v>
      </c>
      <c r="E15" s="63">
        <v>2194</v>
      </c>
      <c r="F15" s="63">
        <v>0</v>
      </c>
      <c r="G15" s="63">
        <v>754318</v>
      </c>
      <c r="H15" s="63">
        <v>0</v>
      </c>
      <c r="I15" s="35">
        <f>ROUND(D15/その２５!D15*100,1)</f>
        <v>1.8</v>
      </c>
    </row>
    <row r="16" spans="1:9" ht="35.25" customHeight="1">
      <c r="A16" s="9"/>
      <c r="B16" s="68" t="s">
        <v>14</v>
      </c>
      <c r="C16" s="12"/>
      <c r="D16" s="63">
        <v>267534</v>
      </c>
      <c r="E16" s="63">
        <v>12595</v>
      </c>
      <c r="F16" s="63">
        <v>2689</v>
      </c>
      <c r="G16" s="63">
        <v>252250</v>
      </c>
      <c r="H16" s="63">
        <v>0</v>
      </c>
      <c r="I16" s="35">
        <f>ROUND(D16/その２５!D16*100,1)</f>
        <v>1</v>
      </c>
    </row>
    <row r="17" spans="1:9" ht="35.25" customHeight="1">
      <c r="A17" s="9"/>
      <c r="B17" s="68" t="s">
        <v>22</v>
      </c>
      <c r="C17" s="12"/>
      <c r="D17" s="63">
        <v>318315</v>
      </c>
      <c r="E17" s="63">
        <v>599</v>
      </c>
      <c r="F17" s="63">
        <v>0</v>
      </c>
      <c r="G17" s="63">
        <v>317716</v>
      </c>
      <c r="H17" s="63">
        <v>0</v>
      </c>
      <c r="I17" s="35">
        <f>ROUND(D17/その２５!D17*100,1)</f>
        <v>1.1</v>
      </c>
    </row>
    <row r="18" spans="1:9" ht="35.25" customHeight="1">
      <c r="A18" s="9"/>
      <c r="B18" s="68" t="s">
        <v>23</v>
      </c>
      <c r="C18" s="12"/>
      <c r="D18" s="63">
        <v>485434</v>
      </c>
      <c r="E18" s="63">
        <v>23122</v>
      </c>
      <c r="F18" s="63">
        <v>0</v>
      </c>
      <c r="G18" s="63">
        <v>462312</v>
      </c>
      <c r="H18" s="63">
        <v>0</v>
      </c>
      <c r="I18" s="35">
        <f>ROUND(D18/その２５!D18*100,1)</f>
        <v>1.3</v>
      </c>
    </row>
    <row r="19" spans="1:9" ht="35.25" customHeight="1">
      <c r="A19" s="9"/>
      <c r="B19" s="68" t="s">
        <v>24</v>
      </c>
      <c r="C19" s="7"/>
      <c r="D19" s="63">
        <v>431309</v>
      </c>
      <c r="E19" s="63">
        <v>0</v>
      </c>
      <c r="F19" s="63">
        <v>7581</v>
      </c>
      <c r="G19" s="63">
        <v>423728</v>
      </c>
      <c r="H19" s="63">
        <v>0</v>
      </c>
      <c r="I19" s="35">
        <f>ROUND(D19/その２５!D19*100,1)</f>
        <v>2</v>
      </c>
    </row>
    <row r="20" spans="1:9" ht="35.25" customHeight="1">
      <c r="A20" s="9"/>
      <c r="B20" s="68" t="s">
        <v>25</v>
      </c>
      <c r="C20" s="12"/>
      <c r="D20" s="63">
        <v>318907</v>
      </c>
      <c r="E20" s="63">
        <v>24361</v>
      </c>
      <c r="F20" s="63">
        <v>0</v>
      </c>
      <c r="G20" s="63">
        <v>294546</v>
      </c>
      <c r="H20" s="63">
        <v>0</v>
      </c>
      <c r="I20" s="35">
        <f>ROUND(D20/その２５!D20*100,1)</f>
        <v>1.8</v>
      </c>
    </row>
    <row r="21" spans="1:9" ht="35.25" customHeight="1">
      <c r="A21" s="9"/>
      <c r="B21" s="68" t="s">
        <v>26</v>
      </c>
      <c r="C21" s="12"/>
      <c r="D21" s="63">
        <v>143946</v>
      </c>
      <c r="E21" s="63">
        <v>16456</v>
      </c>
      <c r="F21" s="63">
        <v>0</v>
      </c>
      <c r="G21" s="63">
        <v>127490</v>
      </c>
      <c r="H21" s="63">
        <v>0</v>
      </c>
      <c r="I21" s="35">
        <f>ROUND(D21/その２５!D21*100,1)</f>
        <v>0.5</v>
      </c>
    </row>
    <row r="22" spans="1:9" ht="35.25" customHeight="1">
      <c r="A22" s="9"/>
      <c r="B22" s="68" t="s">
        <v>27</v>
      </c>
      <c r="C22" s="12"/>
      <c r="D22" s="63">
        <v>274682</v>
      </c>
      <c r="E22" s="63">
        <v>23545</v>
      </c>
      <c r="F22" s="63">
        <v>2753</v>
      </c>
      <c r="G22" s="63">
        <v>248384</v>
      </c>
      <c r="H22" s="63">
        <v>0</v>
      </c>
      <c r="I22" s="35">
        <f>ROUND(D22/その２５!D22*100,1)</f>
        <v>0.6</v>
      </c>
    </row>
    <row r="23" spans="1:9" ht="35.25" customHeight="1">
      <c r="A23" s="9"/>
      <c r="B23" s="68" t="s">
        <v>28</v>
      </c>
      <c r="C23" s="12"/>
      <c r="D23" s="63">
        <v>157743</v>
      </c>
      <c r="E23" s="63">
        <v>8417</v>
      </c>
      <c r="F23" s="63">
        <v>451</v>
      </c>
      <c r="G23" s="63">
        <v>148875</v>
      </c>
      <c r="H23" s="63">
        <v>0</v>
      </c>
      <c r="I23" s="35">
        <f>ROUND(D23/その２５!D23*100,1)</f>
        <v>0.8</v>
      </c>
    </row>
    <row r="24" spans="1:9" ht="52.5" customHeight="1">
      <c r="A24" s="9"/>
      <c r="B24" s="69" t="s">
        <v>29</v>
      </c>
      <c r="C24" s="12"/>
      <c r="D24" s="63">
        <f>SUM(D11:D23)</f>
        <v>6216906</v>
      </c>
      <c r="E24" s="63">
        <f>SUM(E11:E23)</f>
        <v>180373</v>
      </c>
      <c r="F24" s="63">
        <f>SUM(F11:F23)</f>
        <v>14113</v>
      </c>
      <c r="G24" s="63">
        <f>SUM(G11:G23)</f>
        <v>6022420</v>
      </c>
      <c r="H24" s="63">
        <f>SUM(H11:H23)</f>
        <v>0</v>
      </c>
      <c r="I24" s="35">
        <f>ROUND(D24/その２５!D24*100,1)</f>
        <v>1.2</v>
      </c>
    </row>
    <row r="25" spans="1:9" ht="52.5" customHeight="1">
      <c r="A25" s="9"/>
      <c r="B25" s="68" t="s">
        <v>15</v>
      </c>
      <c r="C25" s="12"/>
      <c r="D25" s="63">
        <v>145261</v>
      </c>
      <c r="E25" s="63">
        <v>5374</v>
      </c>
      <c r="F25" s="63">
        <v>0</v>
      </c>
      <c r="G25" s="63">
        <v>139887</v>
      </c>
      <c r="H25" s="63">
        <v>0</v>
      </c>
      <c r="I25" s="35">
        <f>ROUND(D25/その２５!D25*100,1)</f>
        <v>1.6</v>
      </c>
    </row>
    <row r="26" spans="1:9" ht="35.25" customHeight="1">
      <c r="A26" s="9"/>
      <c r="B26" s="68" t="s">
        <v>16</v>
      </c>
      <c r="C26" s="12"/>
      <c r="D26" s="63">
        <v>136594</v>
      </c>
      <c r="E26" s="63">
        <v>0</v>
      </c>
      <c r="F26" s="63">
        <v>7</v>
      </c>
      <c r="G26" s="63">
        <v>136587</v>
      </c>
      <c r="H26" s="63">
        <v>0</v>
      </c>
      <c r="I26" s="35">
        <f>ROUND(D26/その２５!D26*100,1)</f>
        <v>2.6</v>
      </c>
    </row>
    <row r="27" spans="1:9" ht="35.25" customHeight="1">
      <c r="A27" s="9"/>
      <c r="B27" s="68" t="s">
        <v>54</v>
      </c>
      <c r="C27" s="12"/>
      <c r="D27" s="63">
        <v>119995</v>
      </c>
      <c r="E27" s="63">
        <v>116332</v>
      </c>
      <c r="F27" s="63">
        <v>0</v>
      </c>
      <c r="G27" s="63">
        <v>3663</v>
      </c>
      <c r="H27" s="63">
        <v>0</v>
      </c>
      <c r="I27" s="35">
        <f>ROUND(D27/その２５!D27*100,1)</f>
        <v>1.1</v>
      </c>
    </row>
    <row r="28" spans="1:9" ht="35.25" customHeight="1">
      <c r="A28" s="9"/>
      <c r="B28" s="68" t="s">
        <v>17</v>
      </c>
      <c r="C28" s="12"/>
      <c r="D28" s="63">
        <v>34671</v>
      </c>
      <c r="E28" s="63">
        <v>10801</v>
      </c>
      <c r="F28" s="63">
        <v>0</v>
      </c>
      <c r="G28" s="63">
        <v>22799</v>
      </c>
      <c r="H28" s="63">
        <v>1071</v>
      </c>
      <c r="I28" s="35">
        <f>ROUND(D28/その２５!D28*100,1)</f>
        <v>0.9</v>
      </c>
    </row>
    <row r="29" spans="1:9" ht="35.25" customHeight="1">
      <c r="A29" s="9"/>
      <c r="B29" s="68" t="s">
        <v>18</v>
      </c>
      <c r="C29" s="12"/>
      <c r="D29" s="63">
        <v>8457</v>
      </c>
      <c r="E29" s="63">
        <v>974</v>
      </c>
      <c r="F29" s="63">
        <v>0</v>
      </c>
      <c r="G29" s="63">
        <v>7483</v>
      </c>
      <c r="H29" s="63">
        <v>0</v>
      </c>
      <c r="I29" s="35">
        <f>ROUND(D29/その２５!D29*100,1)</f>
        <v>0.2</v>
      </c>
    </row>
    <row r="30" spans="1:9" ht="35.25" customHeight="1">
      <c r="A30" s="9"/>
      <c r="B30" s="68" t="s">
        <v>19</v>
      </c>
      <c r="C30" s="12"/>
      <c r="D30" s="63">
        <v>13644</v>
      </c>
      <c r="E30" s="63">
        <v>0</v>
      </c>
      <c r="F30" s="63">
        <v>0</v>
      </c>
      <c r="G30" s="63">
        <v>13644</v>
      </c>
      <c r="H30" s="63">
        <v>0</v>
      </c>
      <c r="I30" s="35">
        <f>ROUND(D30/その２５!D30*100,1)</f>
        <v>0.3</v>
      </c>
    </row>
    <row r="31" spans="1:9" ht="52.5" customHeight="1">
      <c r="A31" s="9"/>
      <c r="B31" s="69" t="s">
        <v>30</v>
      </c>
      <c r="C31" s="12"/>
      <c r="D31" s="63">
        <f>SUM(D25:D30)</f>
        <v>458622</v>
      </c>
      <c r="E31" s="63">
        <f>SUM(E25:E30)</f>
        <v>133481</v>
      </c>
      <c r="F31" s="63">
        <f>SUM(F25:F30)</f>
        <v>7</v>
      </c>
      <c r="G31" s="63">
        <f>SUM(G25:G30)</f>
        <v>324063</v>
      </c>
      <c r="H31" s="63">
        <f>SUM(H25:H30)</f>
        <v>1071</v>
      </c>
      <c r="I31" s="35">
        <f>ROUND(D31/その２５!D31*100,1)</f>
        <v>1.2</v>
      </c>
    </row>
    <row r="32" spans="1:9" ht="52.5" customHeight="1">
      <c r="A32" s="9"/>
      <c r="B32" s="69" t="s">
        <v>31</v>
      </c>
      <c r="C32" s="12"/>
      <c r="D32" s="63">
        <f>D24+D31</f>
        <v>6675528</v>
      </c>
      <c r="E32" s="63">
        <f>E24+E31</f>
        <v>313854</v>
      </c>
      <c r="F32" s="63">
        <f>F24+F31</f>
        <v>14120</v>
      </c>
      <c r="G32" s="63">
        <f>G24+G31</f>
        <v>6346483</v>
      </c>
      <c r="H32" s="63">
        <f>H24+H31</f>
        <v>1071</v>
      </c>
      <c r="I32" s="35">
        <f>ROUND(D32/その２５!D32*100,1)</f>
        <v>1.2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9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42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2625592</v>
      </c>
      <c r="E11" s="63">
        <v>16057</v>
      </c>
      <c r="F11" s="63">
        <v>0</v>
      </c>
      <c r="G11" s="63">
        <v>2306605</v>
      </c>
      <c r="H11" s="63">
        <v>302930</v>
      </c>
      <c r="I11" s="35">
        <f>ROUND(D11/その２５!D11*100,1)</f>
        <v>2.5</v>
      </c>
    </row>
    <row r="12" spans="1:9" ht="35.25" customHeight="1">
      <c r="A12" s="11"/>
      <c r="B12" s="68" t="s">
        <v>10</v>
      </c>
      <c r="C12" s="12"/>
      <c r="D12" s="63">
        <v>1050137</v>
      </c>
      <c r="E12" s="63">
        <v>0</v>
      </c>
      <c r="F12" s="63">
        <v>48651</v>
      </c>
      <c r="G12" s="63">
        <v>905689</v>
      </c>
      <c r="H12" s="63">
        <v>95797</v>
      </c>
      <c r="I12" s="35">
        <f>ROUND(D12/その２５!D12*100,1)</f>
        <v>2.6</v>
      </c>
    </row>
    <row r="13" spans="1:9" ht="35.25" customHeight="1">
      <c r="A13" s="9"/>
      <c r="B13" s="68" t="s">
        <v>11</v>
      </c>
      <c r="C13" s="12"/>
      <c r="D13" s="63">
        <v>791316</v>
      </c>
      <c r="E13" s="63">
        <v>0</v>
      </c>
      <c r="F13" s="63">
        <v>0</v>
      </c>
      <c r="G13" s="63">
        <v>736703</v>
      </c>
      <c r="H13" s="63">
        <v>54613</v>
      </c>
      <c r="I13" s="35">
        <f>ROUND(D13/その２５!D13*100,1)</f>
        <v>1.4</v>
      </c>
    </row>
    <row r="14" spans="1:9" ht="35.25" customHeight="1">
      <c r="A14" s="9"/>
      <c r="B14" s="68" t="s">
        <v>12</v>
      </c>
      <c r="C14" s="12"/>
      <c r="D14" s="63">
        <v>484944</v>
      </c>
      <c r="E14" s="63">
        <v>0</v>
      </c>
      <c r="F14" s="63">
        <v>13738</v>
      </c>
      <c r="G14" s="63">
        <v>449644</v>
      </c>
      <c r="H14" s="63">
        <v>21562</v>
      </c>
      <c r="I14" s="35">
        <f>ROUND(D14/その２５!D14*100,1)</f>
        <v>1.7</v>
      </c>
    </row>
    <row r="15" spans="1:9" ht="35.25" customHeight="1">
      <c r="A15" s="9"/>
      <c r="B15" s="68" t="s">
        <v>13</v>
      </c>
      <c r="C15" s="12"/>
      <c r="D15" s="63">
        <v>838835</v>
      </c>
      <c r="E15" s="63">
        <v>0</v>
      </c>
      <c r="F15" s="63">
        <v>51297</v>
      </c>
      <c r="G15" s="63">
        <v>731001</v>
      </c>
      <c r="H15" s="63">
        <v>56537</v>
      </c>
      <c r="I15" s="35">
        <f>ROUND(D15/その２５!D15*100,1)</f>
        <v>2</v>
      </c>
    </row>
    <row r="16" spans="1:9" ht="35.25" customHeight="1">
      <c r="A16" s="9"/>
      <c r="B16" s="68" t="s">
        <v>14</v>
      </c>
      <c r="C16" s="12"/>
      <c r="D16" s="63">
        <v>472859</v>
      </c>
      <c r="E16" s="63">
        <v>0</v>
      </c>
      <c r="F16" s="63">
        <v>26059</v>
      </c>
      <c r="G16" s="63">
        <v>422403</v>
      </c>
      <c r="H16" s="63">
        <v>24397</v>
      </c>
      <c r="I16" s="35">
        <f>ROUND(D16/その２５!D16*100,1)</f>
        <v>1.8</v>
      </c>
    </row>
    <row r="17" spans="1:9" ht="35.25" customHeight="1">
      <c r="A17" s="9"/>
      <c r="B17" s="68" t="s">
        <v>22</v>
      </c>
      <c r="C17" s="12"/>
      <c r="D17" s="63">
        <v>704934</v>
      </c>
      <c r="E17" s="63">
        <v>0</v>
      </c>
      <c r="F17" s="63">
        <v>3449</v>
      </c>
      <c r="G17" s="63">
        <v>679639</v>
      </c>
      <c r="H17" s="63">
        <v>21846</v>
      </c>
      <c r="I17" s="35">
        <f>ROUND(D17/その２５!D17*100,1)</f>
        <v>2.5</v>
      </c>
    </row>
    <row r="18" spans="1:9" ht="35.25" customHeight="1">
      <c r="A18" s="9"/>
      <c r="B18" s="68" t="s">
        <v>23</v>
      </c>
      <c r="C18" s="12"/>
      <c r="D18" s="63">
        <v>921527</v>
      </c>
      <c r="E18" s="63">
        <v>0</v>
      </c>
      <c r="F18" s="63">
        <v>11992</v>
      </c>
      <c r="G18" s="63">
        <v>871490</v>
      </c>
      <c r="H18" s="63">
        <v>38045</v>
      </c>
      <c r="I18" s="35">
        <f>ROUND(D18/その２５!D18*100,1)</f>
        <v>2.6</v>
      </c>
    </row>
    <row r="19" spans="1:9" ht="35.25" customHeight="1">
      <c r="A19" s="9"/>
      <c r="B19" s="68" t="s">
        <v>24</v>
      </c>
      <c r="C19" s="7"/>
      <c r="D19" s="63">
        <v>402011</v>
      </c>
      <c r="E19" s="63">
        <v>19740</v>
      </c>
      <c r="F19" s="63">
        <v>6057</v>
      </c>
      <c r="G19" s="63">
        <v>358013</v>
      </c>
      <c r="H19" s="63">
        <v>18201</v>
      </c>
      <c r="I19" s="35">
        <f>ROUND(D19/その２５!D19*100,1)</f>
        <v>1.9</v>
      </c>
    </row>
    <row r="20" spans="1:9" ht="35.25" customHeight="1">
      <c r="A20" s="9"/>
      <c r="B20" s="68" t="s">
        <v>25</v>
      </c>
      <c r="C20" s="12"/>
      <c r="D20" s="63">
        <v>323722</v>
      </c>
      <c r="E20" s="63">
        <v>0</v>
      </c>
      <c r="F20" s="63">
        <v>24776</v>
      </c>
      <c r="G20" s="63">
        <v>276991</v>
      </c>
      <c r="H20" s="63">
        <v>21955</v>
      </c>
      <c r="I20" s="35">
        <f>ROUND(D20/その２５!D20*100,1)</f>
        <v>1.8</v>
      </c>
    </row>
    <row r="21" spans="1:9" ht="35.25" customHeight="1">
      <c r="A21" s="9"/>
      <c r="B21" s="68" t="s">
        <v>26</v>
      </c>
      <c r="C21" s="12"/>
      <c r="D21" s="63">
        <v>377813</v>
      </c>
      <c r="E21" s="63">
        <v>0</v>
      </c>
      <c r="F21" s="63">
        <v>0</v>
      </c>
      <c r="G21" s="63">
        <v>348968</v>
      </c>
      <c r="H21" s="63">
        <v>28845</v>
      </c>
      <c r="I21" s="35">
        <f>ROUND(D21/その２５!D21*100,1)</f>
        <v>1.3</v>
      </c>
    </row>
    <row r="22" spans="1:9" ht="35.25" customHeight="1">
      <c r="A22" s="9"/>
      <c r="B22" s="68" t="s">
        <v>27</v>
      </c>
      <c r="C22" s="12"/>
      <c r="D22" s="63">
        <v>707698</v>
      </c>
      <c r="E22" s="63">
        <v>0</v>
      </c>
      <c r="F22" s="63">
        <v>5493</v>
      </c>
      <c r="G22" s="63">
        <v>676481</v>
      </c>
      <c r="H22" s="63">
        <v>25724</v>
      </c>
      <c r="I22" s="35">
        <f>ROUND(D22/その２５!D22*100,1)</f>
        <v>1.5</v>
      </c>
    </row>
    <row r="23" spans="1:9" ht="35.25" customHeight="1">
      <c r="A23" s="9"/>
      <c r="B23" s="68" t="s">
        <v>28</v>
      </c>
      <c r="C23" s="12"/>
      <c r="D23" s="63">
        <v>158996</v>
      </c>
      <c r="E23" s="63">
        <v>0</v>
      </c>
      <c r="F23" s="63">
        <v>2576</v>
      </c>
      <c r="G23" s="63">
        <v>140209</v>
      </c>
      <c r="H23" s="63">
        <v>16211</v>
      </c>
      <c r="I23" s="35">
        <f>ROUND(D23/その２５!D23*100,1)</f>
        <v>0.8</v>
      </c>
    </row>
    <row r="24" spans="1:9" ht="52.5" customHeight="1">
      <c r="A24" s="9"/>
      <c r="B24" s="69" t="s">
        <v>29</v>
      </c>
      <c r="C24" s="12"/>
      <c r="D24" s="63">
        <f>SUM(D11:D23)</f>
        <v>9860384</v>
      </c>
      <c r="E24" s="63">
        <f>SUM(E11:E23)</f>
        <v>35797</v>
      </c>
      <c r="F24" s="63">
        <f>SUM(F11:F23)</f>
        <v>194088</v>
      </c>
      <c r="G24" s="63">
        <f>SUM(G11:G23)</f>
        <v>8903836</v>
      </c>
      <c r="H24" s="63">
        <f>SUM(H11:H23)</f>
        <v>726663</v>
      </c>
      <c r="I24" s="35">
        <f>ROUND(D24/その２５!D24*100,1)</f>
        <v>2</v>
      </c>
    </row>
    <row r="25" spans="1:9" ht="52.5" customHeight="1">
      <c r="A25" s="9"/>
      <c r="B25" s="68" t="s">
        <v>15</v>
      </c>
      <c r="C25" s="12"/>
      <c r="D25" s="63">
        <v>119068</v>
      </c>
      <c r="E25" s="63">
        <v>0</v>
      </c>
      <c r="F25" s="63">
        <v>5722</v>
      </c>
      <c r="G25" s="63">
        <v>106718</v>
      </c>
      <c r="H25" s="63">
        <v>6628</v>
      </c>
      <c r="I25" s="35">
        <f>ROUND(D25/その２５!D25*100,1)</f>
        <v>1.3</v>
      </c>
    </row>
    <row r="26" spans="1:9" ht="35.25" customHeight="1">
      <c r="A26" s="9"/>
      <c r="B26" s="68" t="s">
        <v>16</v>
      </c>
      <c r="C26" s="12"/>
      <c r="D26" s="63">
        <v>25158</v>
      </c>
      <c r="E26" s="63">
        <v>0</v>
      </c>
      <c r="F26" s="63">
        <v>0</v>
      </c>
      <c r="G26" s="63">
        <v>21174</v>
      </c>
      <c r="H26" s="63">
        <v>3984</v>
      </c>
      <c r="I26" s="35">
        <f>ROUND(D26/その２５!D26*100,1)</f>
        <v>0.5</v>
      </c>
    </row>
    <row r="27" spans="1:9" ht="35.25" customHeight="1">
      <c r="A27" s="9"/>
      <c r="B27" s="68" t="s">
        <v>54</v>
      </c>
      <c r="C27" s="12"/>
      <c r="D27" s="63">
        <v>47735</v>
      </c>
      <c r="E27" s="63">
        <v>18627</v>
      </c>
      <c r="F27" s="63">
        <v>0</v>
      </c>
      <c r="G27" s="63">
        <v>29108</v>
      </c>
      <c r="H27" s="63">
        <v>0</v>
      </c>
      <c r="I27" s="35">
        <f>ROUND(D27/その２５!D27*100,1)</f>
        <v>0.5</v>
      </c>
    </row>
    <row r="28" spans="1:9" ht="35.25" customHeight="1">
      <c r="A28" s="9"/>
      <c r="B28" s="68" t="s">
        <v>17</v>
      </c>
      <c r="C28" s="12"/>
      <c r="D28" s="63">
        <v>65143</v>
      </c>
      <c r="E28" s="63">
        <v>0</v>
      </c>
      <c r="F28" s="63">
        <v>0</v>
      </c>
      <c r="G28" s="63">
        <v>62103</v>
      </c>
      <c r="H28" s="63">
        <v>3040</v>
      </c>
      <c r="I28" s="35">
        <f>ROUND(D28/その２５!D28*100,1)</f>
        <v>1.7</v>
      </c>
    </row>
    <row r="29" spans="1:9" ht="35.25" customHeight="1">
      <c r="A29" s="9"/>
      <c r="B29" s="68" t="s">
        <v>18</v>
      </c>
      <c r="C29" s="12"/>
      <c r="D29" s="63">
        <v>55260</v>
      </c>
      <c r="E29" s="63">
        <v>0</v>
      </c>
      <c r="F29" s="63">
        <v>760</v>
      </c>
      <c r="G29" s="63">
        <v>52901</v>
      </c>
      <c r="H29" s="63">
        <v>1599</v>
      </c>
      <c r="I29" s="35">
        <f>ROUND(D29/その２５!D29*100,1)</f>
        <v>1.4</v>
      </c>
    </row>
    <row r="30" spans="1:9" ht="35.25" customHeight="1">
      <c r="A30" s="9"/>
      <c r="B30" s="68" t="s">
        <v>19</v>
      </c>
      <c r="C30" s="12"/>
      <c r="D30" s="63">
        <v>65254</v>
      </c>
      <c r="E30" s="63">
        <v>0</v>
      </c>
      <c r="F30" s="63">
        <v>0</v>
      </c>
      <c r="G30" s="63">
        <v>61886</v>
      </c>
      <c r="H30" s="63">
        <v>3368</v>
      </c>
      <c r="I30" s="35">
        <f>ROUND(D30/その２５!D30*100,1)</f>
        <v>1.4</v>
      </c>
    </row>
    <row r="31" spans="1:9" ht="52.5" customHeight="1">
      <c r="A31" s="9"/>
      <c r="B31" s="69" t="s">
        <v>30</v>
      </c>
      <c r="C31" s="12"/>
      <c r="D31" s="63">
        <f>SUM(D25:D30)</f>
        <v>377618</v>
      </c>
      <c r="E31" s="63">
        <f>SUM(E25:E30)</f>
        <v>18627</v>
      </c>
      <c r="F31" s="63">
        <f>SUM(F25:F30)</f>
        <v>6482</v>
      </c>
      <c r="G31" s="63">
        <f>SUM(G25:G30)</f>
        <v>333890</v>
      </c>
      <c r="H31" s="63">
        <f>SUM(H25:H30)</f>
        <v>18619</v>
      </c>
      <c r="I31" s="35">
        <f>ROUND(D31/その２５!D31*100,1)</f>
        <v>1</v>
      </c>
    </row>
    <row r="32" spans="1:9" ht="52.5" customHeight="1">
      <c r="A32" s="9"/>
      <c r="B32" s="69" t="s">
        <v>31</v>
      </c>
      <c r="C32" s="12"/>
      <c r="D32" s="63">
        <f>D24+D31</f>
        <v>10238002</v>
      </c>
      <c r="E32" s="63">
        <f>E24+E31</f>
        <v>54424</v>
      </c>
      <c r="F32" s="63">
        <f>F24+F31</f>
        <v>200570</v>
      </c>
      <c r="G32" s="63">
        <f>G24+G31</f>
        <v>9237726</v>
      </c>
      <c r="H32" s="63">
        <f>H24+H31</f>
        <v>745282</v>
      </c>
      <c r="I32" s="35">
        <f>ROUND(D32/その２５!D32*100,1)</f>
        <v>1.9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7">
      <selection activeCell="K7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43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65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828902</v>
      </c>
      <c r="E11" s="63">
        <v>0</v>
      </c>
      <c r="F11" s="63">
        <v>0</v>
      </c>
      <c r="G11" s="63">
        <v>828901</v>
      </c>
      <c r="H11" s="63">
        <v>1</v>
      </c>
      <c r="I11" s="35">
        <f>ROUND(D11/その２５!D11*100,1)</f>
        <v>0.8</v>
      </c>
    </row>
    <row r="12" spans="1:9" ht="35.25" customHeight="1">
      <c r="A12" s="11"/>
      <c r="B12" s="68" t="s">
        <v>10</v>
      </c>
      <c r="C12" s="12"/>
      <c r="D12" s="63">
        <v>319273</v>
      </c>
      <c r="E12" s="63">
        <v>2221</v>
      </c>
      <c r="F12" s="63">
        <v>12994</v>
      </c>
      <c r="G12" s="63">
        <v>302648</v>
      </c>
      <c r="H12" s="63">
        <v>1410</v>
      </c>
      <c r="I12" s="35">
        <f>ROUND(D12/その２５!D12*100,1)</f>
        <v>0.8</v>
      </c>
    </row>
    <row r="13" spans="1:9" ht="35.25" customHeight="1">
      <c r="A13" s="9"/>
      <c r="B13" s="68" t="s">
        <v>11</v>
      </c>
      <c r="C13" s="12"/>
      <c r="D13" s="63">
        <v>83316</v>
      </c>
      <c r="E13" s="63">
        <v>0</v>
      </c>
      <c r="F13" s="63">
        <v>0</v>
      </c>
      <c r="G13" s="63">
        <v>83316</v>
      </c>
      <c r="H13" s="63">
        <v>0</v>
      </c>
      <c r="I13" s="35">
        <f>ROUND(D13/その２５!D13*100,1)</f>
        <v>0.1</v>
      </c>
    </row>
    <row r="14" spans="1:9" ht="35.25" customHeight="1">
      <c r="A14" s="9"/>
      <c r="B14" s="68" t="s">
        <v>12</v>
      </c>
      <c r="C14" s="12"/>
      <c r="D14" s="63">
        <v>250461</v>
      </c>
      <c r="E14" s="63">
        <v>0</v>
      </c>
      <c r="F14" s="63">
        <v>17574</v>
      </c>
      <c r="G14" s="63">
        <v>232887</v>
      </c>
      <c r="H14" s="63">
        <v>0</v>
      </c>
      <c r="I14" s="35">
        <f>ROUND(D14/その２５!D14*100,1)</f>
        <v>0.9</v>
      </c>
    </row>
    <row r="15" spans="1:9" ht="35.25" customHeight="1">
      <c r="A15" s="9"/>
      <c r="B15" s="68" t="s">
        <v>13</v>
      </c>
      <c r="C15" s="12"/>
      <c r="D15" s="63">
        <v>362864</v>
      </c>
      <c r="E15" s="63">
        <v>0</v>
      </c>
      <c r="F15" s="63">
        <v>21667</v>
      </c>
      <c r="G15" s="63">
        <v>341197</v>
      </c>
      <c r="H15" s="63">
        <v>0</v>
      </c>
      <c r="I15" s="35">
        <f>ROUND(D15/その２５!D15*100,1)</f>
        <v>0.9</v>
      </c>
    </row>
    <row r="16" spans="1:9" ht="35.25" customHeight="1">
      <c r="A16" s="9"/>
      <c r="B16" s="68" t="s">
        <v>14</v>
      </c>
      <c r="C16" s="12"/>
      <c r="D16" s="63">
        <v>232399</v>
      </c>
      <c r="E16" s="63">
        <v>0</v>
      </c>
      <c r="F16" s="63">
        <v>0</v>
      </c>
      <c r="G16" s="63">
        <v>232399</v>
      </c>
      <c r="H16" s="63">
        <v>0</v>
      </c>
      <c r="I16" s="35">
        <f>ROUND(D16/その２５!D16*100,1)</f>
        <v>0.9</v>
      </c>
    </row>
    <row r="17" spans="1:9" ht="35.25" customHeight="1">
      <c r="A17" s="9"/>
      <c r="B17" s="68" t="s">
        <v>22</v>
      </c>
      <c r="C17" s="12"/>
      <c r="D17" s="63">
        <v>265038</v>
      </c>
      <c r="E17" s="63">
        <v>0</v>
      </c>
      <c r="F17" s="63">
        <v>7027</v>
      </c>
      <c r="G17" s="63">
        <v>258011</v>
      </c>
      <c r="H17" s="63">
        <v>0</v>
      </c>
      <c r="I17" s="35">
        <f>ROUND(D17/その２５!D17*100,1)</f>
        <v>0.9</v>
      </c>
    </row>
    <row r="18" spans="1:9" ht="35.25" customHeight="1">
      <c r="A18" s="9"/>
      <c r="B18" s="68" t="s">
        <v>23</v>
      </c>
      <c r="C18" s="12"/>
      <c r="D18" s="63">
        <v>181419</v>
      </c>
      <c r="E18" s="63">
        <v>0</v>
      </c>
      <c r="F18" s="63">
        <v>2897</v>
      </c>
      <c r="G18" s="63">
        <v>178522</v>
      </c>
      <c r="H18" s="63">
        <v>0</v>
      </c>
      <c r="I18" s="35">
        <f>ROUND(D18/その２５!D18*100,1)</f>
        <v>0.5</v>
      </c>
    </row>
    <row r="19" spans="1:9" ht="35.25" customHeight="1">
      <c r="A19" s="9"/>
      <c r="B19" s="68" t="s">
        <v>24</v>
      </c>
      <c r="C19" s="7"/>
      <c r="D19" s="63">
        <v>189391</v>
      </c>
      <c r="E19" s="63">
        <v>0</v>
      </c>
      <c r="F19" s="63">
        <v>2</v>
      </c>
      <c r="G19" s="63">
        <v>189389</v>
      </c>
      <c r="H19" s="63">
        <v>0</v>
      </c>
      <c r="I19" s="35">
        <f>ROUND(D19/その２５!D19*100,1)</f>
        <v>0.9</v>
      </c>
    </row>
    <row r="20" spans="1:9" ht="35.25" customHeight="1">
      <c r="A20" s="9"/>
      <c r="B20" s="68" t="s">
        <v>25</v>
      </c>
      <c r="C20" s="12"/>
      <c r="D20" s="63">
        <v>87999</v>
      </c>
      <c r="E20" s="63">
        <v>0</v>
      </c>
      <c r="F20" s="63">
        <v>7279</v>
      </c>
      <c r="G20" s="63">
        <v>80720</v>
      </c>
      <c r="H20" s="63">
        <v>0</v>
      </c>
      <c r="I20" s="35">
        <f>ROUND(D20/その２５!D20*100,1)</f>
        <v>0.5</v>
      </c>
    </row>
    <row r="21" spans="1:9" ht="35.25" customHeight="1">
      <c r="A21" s="9"/>
      <c r="B21" s="68" t="s">
        <v>26</v>
      </c>
      <c r="C21" s="12"/>
      <c r="D21" s="63">
        <v>154496</v>
      </c>
      <c r="E21" s="63">
        <v>0</v>
      </c>
      <c r="F21" s="63">
        <v>5578</v>
      </c>
      <c r="G21" s="63">
        <v>148918</v>
      </c>
      <c r="H21" s="63">
        <v>0</v>
      </c>
      <c r="I21" s="35">
        <f>ROUND(D21/その２５!D21*100,1)</f>
        <v>0.5</v>
      </c>
    </row>
    <row r="22" spans="1:9" ht="35.25" customHeight="1">
      <c r="A22" s="9"/>
      <c r="B22" s="68" t="s">
        <v>27</v>
      </c>
      <c r="C22" s="12"/>
      <c r="D22" s="63">
        <v>79158</v>
      </c>
      <c r="E22" s="63">
        <v>0</v>
      </c>
      <c r="F22" s="63">
        <v>0</v>
      </c>
      <c r="G22" s="63">
        <v>79158</v>
      </c>
      <c r="H22" s="63">
        <v>0</v>
      </c>
      <c r="I22" s="35">
        <f>ROUND(D22/その２５!D22*100,1)</f>
        <v>0.2</v>
      </c>
    </row>
    <row r="23" spans="1:9" ht="35.25" customHeight="1">
      <c r="A23" s="9"/>
      <c r="B23" s="68" t="s">
        <v>28</v>
      </c>
      <c r="C23" s="12"/>
      <c r="D23" s="63">
        <v>19855</v>
      </c>
      <c r="E23" s="63">
        <v>0</v>
      </c>
      <c r="F23" s="63">
        <v>0</v>
      </c>
      <c r="G23" s="63">
        <v>19855</v>
      </c>
      <c r="H23" s="63">
        <v>0</v>
      </c>
      <c r="I23" s="35">
        <f>ROUND(D23/その２５!D23*100,1)</f>
        <v>0.1</v>
      </c>
    </row>
    <row r="24" spans="1:9" ht="52.5" customHeight="1">
      <c r="A24" s="9"/>
      <c r="B24" s="69" t="s">
        <v>29</v>
      </c>
      <c r="C24" s="12"/>
      <c r="D24" s="63">
        <f>SUM(D11:D23)</f>
        <v>3054571</v>
      </c>
      <c r="E24" s="63">
        <f>SUM(E11:E23)</f>
        <v>2221</v>
      </c>
      <c r="F24" s="63">
        <f>SUM(F11:F23)</f>
        <v>75018</v>
      </c>
      <c r="G24" s="63">
        <f>SUM(G11:G23)</f>
        <v>2975921</v>
      </c>
      <c r="H24" s="63">
        <f>SUM(H11:H23)</f>
        <v>1411</v>
      </c>
      <c r="I24" s="35">
        <f>ROUND(D24/その２５!D24*100,1)</f>
        <v>0.6</v>
      </c>
    </row>
    <row r="25" spans="1:9" ht="52.5" customHeight="1">
      <c r="A25" s="9"/>
      <c r="B25" s="68" t="s">
        <v>15</v>
      </c>
      <c r="C25" s="12"/>
      <c r="D25" s="63">
        <v>11769</v>
      </c>
      <c r="E25" s="63">
        <v>0</v>
      </c>
      <c r="F25" s="63">
        <v>0</v>
      </c>
      <c r="G25" s="63">
        <v>11769</v>
      </c>
      <c r="H25" s="63">
        <v>0</v>
      </c>
      <c r="I25" s="35">
        <f>ROUND(D25/その２５!D25*100,1)</f>
        <v>0.1</v>
      </c>
    </row>
    <row r="26" spans="1:9" ht="35.25" customHeight="1">
      <c r="A26" s="9"/>
      <c r="B26" s="68" t="s">
        <v>16</v>
      </c>
      <c r="C26" s="12"/>
      <c r="D26" s="63">
        <v>6897</v>
      </c>
      <c r="E26" s="63">
        <v>0</v>
      </c>
      <c r="F26" s="63">
        <v>0</v>
      </c>
      <c r="G26" s="63">
        <v>6897</v>
      </c>
      <c r="H26" s="63">
        <v>0</v>
      </c>
      <c r="I26" s="35">
        <f>ROUND(D26/その２５!D26*100,1)</f>
        <v>0.1</v>
      </c>
    </row>
    <row r="27" spans="1:9" ht="35.25" customHeight="1">
      <c r="A27" s="9"/>
      <c r="B27" s="68" t="s">
        <v>54</v>
      </c>
      <c r="C27" s="12"/>
      <c r="D27" s="63">
        <v>13101</v>
      </c>
      <c r="E27" s="63">
        <v>0</v>
      </c>
      <c r="F27" s="63">
        <v>0</v>
      </c>
      <c r="G27" s="63">
        <v>13101</v>
      </c>
      <c r="H27" s="63">
        <v>0</v>
      </c>
      <c r="I27" s="35">
        <f>ROUND(D27/その２５!D27*100,1)</f>
        <v>0.1</v>
      </c>
    </row>
    <row r="28" spans="1:9" ht="35.25" customHeight="1">
      <c r="A28" s="9"/>
      <c r="B28" s="68" t="s">
        <v>17</v>
      </c>
      <c r="C28" s="12"/>
      <c r="D28" s="63">
        <v>4938</v>
      </c>
      <c r="E28" s="63">
        <v>0</v>
      </c>
      <c r="F28" s="63">
        <v>0</v>
      </c>
      <c r="G28" s="63">
        <v>4792</v>
      </c>
      <c r="H28" s="63">
        <v>146</v>
      </c>
      <c r="I28" s="35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6019</v>
      </c>
      <c r="E29" s="63">
        <v>0</v>
      </c>
      <c r="F29" s="63">
        <v>146</v>
      </c>
      <c r="G29" s="63">
        <v>5873</v>
      </c>
      <c r="H29" s="63">
        <v>0</v>
      </c>
      <c r="I29" s="35">
        <f>ROUND(D29/その２５!D29*100,1)</f>
        <v>0.2</v>
      </c>
    </row>
    <row r="30" spans="1:9" ht="35.25" customHeight="1">
      <c r="A30" s="9"/>
      <c r="B30" s="68" t="s">
        <v>19</v>
      </c>
      <c r="C30" s="12"/>
      <c r="D30" s="63">
        <v>7136</v>
      </c>
      <c r="E30" s="63">
        <v>0</v>
      </c>
      <c r="F30" s="63">
        <v>0</v>
      </c>
      <c r="G30" s="63">
        <v>7136</v>
      </c>
      <c r="H30" s="63">
        <v>0</v>
      </c>
      <c r="I30" s="35">
        <f>ROUND(D30/その２５!D30*100,1)</f>
        <v>0.2</v>
      </c>
    </row>
    <row r="31" spans="1:9" ht="52.5" customHeight="1">
      <c r="A31" s="9"/>
      <c r="B31" s="69" t="s">
        <v>30</v>
      </c>
      <c r="C31" s="12"/>
      <c r="D31" s="63">
        <f>SUM(D25:D30)</f>
        <v>49860</v>
      </c>
      <c r="E31" s="63">
        <f>SUM(E25:E30)</f>
        <v>0</v>
      </c>
      <c r="F31" s="63">
        <f>SUM(F25:F30)</f>
        <v>146</v>
      </c>
      <c r="G31" s="63">
        <f>SUM(G25:G30)</f>
        <v>49568</v>
      </c>
      <c r="H31" s="63">
        <f>SUM(H25:H30)</f>
        <v>146</v>
      </c>
      <c r="I31" s="35">
        <f>ROUND(D31/その２５!D31*100,1)</f>
        <v>0.1</v>
      </c>
    </row>
    <row r="32" spans="1:9" ht="52.5" customHeight="1">
      <c r="A32" s="9"/>
      <c r="B32" s="69" t="s">
        <v>31</v>
      </c>
      <c r="C32" s="12"/>
      <c r="D32" s="63">
        <f>D24+D31</f>
        <v>3104431</v>
      </c>
      <c r="E32" s="63">
        <f>E24+E31</f>
        <v>2221</v>
      </c>
      <c r="F32" s="63">
        <f>F24+F31</f>
        <v>75164</v>
      </c>
      <c r="G32" s="63">
        <f>G24+G31</f>
        <v>3025489</v>
      </c>
      <c r="H32" s="63">
        <f>H24+H31</f>
        <v>1557</v>
      </c>
      <c r="I32" s="35">
        <f>ROUND(D32/その２５!D32*100,1)</f>
        <v>0.6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25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44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16623979</v>
      </c>
      <c r="E11" s="63">
        <v>2335325</v>
      </c>
      <c r="F11" s="63">
        <v>113430</v>
      </c>
      <c r="G11" s="63">
        <v>14175224</v>
      </c>
      <c r="H11" s="63">
        <v>0</v>
      </c>
      <c r="I11" s="35">
        <f>ROUND(D11/その２５!D11*100,1)</f>
        <v>15.7</v>
      </c>
    </row>
    <row r="12" spans="1:9" ht="35.25" customHeight="1">
      <c r="A12" s="11"/>
      <c r="B12" s="68" t="s">
        <v>10</v>
      </c>
      <c r="C12" s="12"/>
      <c r="D12" s="63">
        <v>5696586</v>
      </c>
      <c r="E12" s="63">
        <v>1024706</v>
      </c>
      <c r="F12" s="63">
        <v>86875</v>
      </c>
      <c r="G12" s="63">
        <v>4585005</v>
      </c>
      <c r="H12" s="63">
        <v>0</v>
      </c>
      <c r="I12" s="35">
        <f>ROUND(D12/その２５!D12*100,1)</f>
        <v>14.2</v>
      </c>
    </row>
    <row r="13" spans="1:9" ht="35.25" customHeight="1">
      <c r="A13" s="9"/>
      <c r="B13" s="68" t="s">
        <v>11</v>
      </c>
      <c r="C13" s="12"/>
      <c r="D13" s="63">
        <v>5552871</v>
      </c>
      <c r="E13" s="63">
        <v>570027</v>
      </c>
      <c r="F13" s="63">
        <v>190608</v>
      </c>
      <c r="G13" s="63">
        <v>4792236</v>
      </c>
      <c r="H13" s="63">
        <v>0</v>
      </c>
      <c r="I13" s="35">
        <f>ROUND(D13/その２５!D13*100,1)</f>
        <v>10</v>
      </c>
    </row>
    <row r="14" spans="1:9" ht="35.25" customHeight="1">
      <c r="A14" s="9"/>
      <c r="B14" s="68" t="s">
        <v>12</v>
      </c>
      <c r="C14" s="12"/>
      <c r="D14" s="63">
        <v>3473720</v>
      </c>
      <c r="E14" s="63">
        <v>361092</v>
      </c>
      <c r="F14" s="63">
        <v>54375</v>
      </c>
      <c r="G14" s="63">
        <v>3058253</v>
      </c>
      <c r="H14" s="63">
        <v>0</v>
      </c>
      <c r="I14" s="35">
        <f>ROUND(D14/その２５!D14*100,1)</f>
        <v>12</v>
      </c>
    </row>
    <row r="15" spans="1:9" ht="35.25" customHeight="1">
      <c r="A15" s="9"/>
      <c r="B15" s="68" t="s">
        <v>13</v>
      </c>
      <c r="C15" s="12"/>
      <c r="D15" s="63">
        <v>6591707</v>
      </c>
      <c r="E15" s="63">
        <v>2070877</v>
      </c>
      <c r="F15" s="63">
        <v>60157</v>
      </c>
      <c r="G15" s="63">
        <v>4460673</v>
      </c>
      <c r="H15" s="63">
        <v>0</v>
      </c>
      <c r="I15" s="35">
        <f>ROUND(D15/その２５!D15*100,1)</f>
        <v>15.6</v>
      </c>
    </row>
    <row r="16" spans="1:9" ht="35.25" customHeight="1">
      <c r="A16" s="9"/>
      <c r="B16" s="68" t="s">
        <v>14</v>
      </c>
      <c r="C16" s="12"/>
      <c r="D16" s="63">
        <v>3867291</v>
      </c>
      <c r="E16" s="63">
        <v>1386318</v>
      </c>
      <c r="F16" s="63">
        <v>14168</v>
      </c>
      <c r="G16" s="63">
        <v>2466805</v>
      </c>
      <c r="H16" s="63">
        <v>0</v>
      </c>
      <c r="I16" s="35">
        <f>ROUND(D16/その２５!D16*100,1)</f>
        <v>14.4</v>
      </c>
    </row>
    <row r="17" spans="1:9" ht="35.25" customHeight="1">
      <c r="A17" s="9"/>
      <c r="B17" s="68" t="s">
        <v>22</v>
      </c>
      <c r="C17" s="12"/>
      <c r="D17" s="63">
        <v>2879626</v>
      </c>
      <c r="E17" s="63">
        <v>271958</v>
      </c>
      <c r="F17" s="63">
        <v>185193</v>
      </c>
      <c r="G17" s="63">
        <v>2422475</v>
      </c>
      <c r="H17" s="63">
        <v>0</v>
      </c>
      <c r="I17" s="35">
        <f>ROUND(D17/その２５!D17*100,1)</f>
        <v>10.2</v>
      </c>
    </row>
    <row r="18" spans="1:9" ht="35.25" customHeight="1">
      <c r="A18" s="9"/>
      <c r="B18" s="68" t="s">
        <v>23</v>
      </c>
      <c r="C18" s="12"/>
      <c r="D18" s="63">
        <v>3006506</v>
      </c>
      <c r="E18" s="63">
        <v>172227</v>
      </c>
      <c r="F18" s="63">
        <v>106248</v>
      </c>
      <c r="G18" s="63">
        <v>2728031</v>
      </c>
      <c r="H18" s="63">
        <v>0</v>
      </c>
      <c r="I18" s="35">
        <f>ROUND(D18/その２５!D18*100,1)</f>
        <v>8.4</v>
      </c>
    </row>
    <row r="19" spans="1:9" ht="35.25" customHeight="1">
      <c r="A19" s="9"/>
      <c r="B19" s="68" t="s">
        <v>24</v>
      </c>
      <c r="C19" s="7"/>
      <c r="D19" s="63">
        <v>2183954</v>
      </c>
      <c r="E19" s="63">
        <v>464113</v>
      </c>
      <c r="F19" s="63">
        <v>122582</v>
      </c>
      <c r="G19" s="63">
        <v>1597259</v>
      </c>
      <c r="H19" s="63">
        <v>0</v>
      </c>
      <c r="I19" s="35">
        <f>ROUND(D19/その２５!D19*100,1)</f>
        <v>10.1</v>
      </c>
    </row>
    <row r="20" spans="1:9" ht="35.25" customHeight="1">
      <c r="A20" s="9"/>
      <c r="B20" s="68" t="s">
        <v>25</v>
      </c>
      <c r="C20" s="12"/>
      <c r="D20" s="63">
        <v>2184236</v>
      </c>
      <c r="E20" s="63">
        <v>574124</v>
      </c>
      <c r="F20" s="63">
        <v>17709</v>
      </c>
      <c r="G20" s="63">
        <v>1592403</v>
      </c>
      <c r="H20" s="63">
        <v>0</v>
      </c>
      <c r="I20" s="35">
        <f>ROUND(D20/その２５!D20*100,1)</f>
        <v>12.3</v>
      </c>
    </row>
    <row r="21" spans="1:9" ht="35.25" customHeight="1">
      <c r="A21" s="9"/>
      <c r="B21" s="68" t="s">
        <v>26</v>
      </c>
      <c r="C21" s="12"/>
      <c r="D21" s="63">
        <v>2861874</v>
      </c>
      <c r="E21" s="63">
        <v>664735</v>
      </c>
      <c r="F21" s="63">
        <v>502094</v>
      </c>
      <c r="G21" s="63">
        <v>1695045</v>
      </c>
      <c r="H21" s="63">
        <v>0</v>
      </c>
      <c r="I21" s="35">
        <f>ROUND(D21/その２５!D21*100,1)</f>
        <v>9.6</v>
      </c>
    </row>
    <row r="22" spans="1:9" ht="35.25" customHeight="1">
      <c r="A22" s="9"/>
      <c r="B22" s="68" t="s">
        <v>27</v>
      </c>
      <c r="C22" s="12"/>
      <c r="D22" s="63">
        <v>5155954</v>
      </c>
      <c r="E22" s="63">
        <v>900500</v>
      </c>
      <c r="F22" s="63">
        <v>296649</v>
      </c>
      <c r="G22" s="63">
        <v>3958805</v>
      </c>
      <c r="H22" s="63">
        <v>0</v>
      </c>
      <c r="I22" s="35">
        <f>ROUND(D22/その２５!D22*100,1)</f>
        <v>10.8</v>
      </c>
    </row>
    <row r="23" spans="1:9" ht="35.25" customHeight="1">
      <c r="A23" s="9"/>
      <c r="B23" s="68" t="s">
        <v>28</v>
      </c>
      <c r="C23" s="12"/>
      <c r="D23" s="63">
        <v>1535396</v>
      </c>
      <c r="E23" s="63">
        <v>160720</v>
      </c>
      <c r="F23" s="63">
        <v>164119</v>
      </c>
      <c r="G23" s="63">
        <v>1210557</v>
      </c>
      <c r="H23" s="63">
        <v>0</v>
      </c>
      <c r="I23" s="35">
        <f>ROUND(D23/その２５!D23*100,1)</f>
        <v>7.7</v>
      </c>
    </row>
    <row r="24" spans="1:9" ht="52.5" customHeight="1">
      <c r="A24" s="9"/>
      <c r="B24" s="69" t="s">
        <v>29</v>
      </c>
      <c r="C24" s="12"/>
      <c r="D24" s="63">
        <f>SUM(D11:D23)</f>
        <v>61613700</v>
      </c>
      <c r="E24" s="63">
        <f>SUM(E11:E23)</f>
        <v>10956722</v>
      </c>
      <c r="F24" s="63">
        <f>SUM(F11:F23)</f>
        <v>1914207</v>
      </c>
      <c r="G24" s="63">
        <f>SUM(G11:G23)</f>
        <v>48742771</v>
      </c>
      <c r="H24" s="63">
        <f>SUM(H11:H23)</f>
        <v>0</v>
      </c>
      <c r="I24" s="35">
        <f>ROUND(D24/その２５!D24*100,1)</f>
        <v>12.3</v>
      </c>
    </row>
    <row r="25" spans="1:9" ht="52.5" customHeight="1">
      <c r="A25" s="9"/>
      <c r="B25" s="68" t="s">
        <v>15</v>
      </c>
      <c r="C25" s="12"/>
      <c r="D25" s="63">
        <v>790695</v>
      </c>
      <c r="E25" s="63">
        <v>30550</v>
      </c>
      <c r="F25" s="63">
        <v>216497</v>
      </c>
      <c r="G25" s="63">
        <v>543648</v>
      </c>
      <c r="H25" s="63">
        <v>0</v>
      </c>
      <c r="I25" s="35">
        <f>ROUND(D25/その２５!D25*100,1)</f>
        <v>8.7</v>
      </c>
    </row>
    <row r="26" spans="1:9" ht="35.25" customHeight="1">
      <c r="A26" s="9"/>
      <c r="B26" s="68" t="s">
        <v>16</v>
      </c>
      <c r="C26" s="12"/>
      <c r="D26" s="63">
        <v>326167</v>
      </c>
      <c r="E26" s="63">
        <v>11372</v>
      </c>
      <c r="F26" s="63">
        <v>2844</v>
      </c>
      <c r="G26" s="63">
        <v>311951</v>
      </c>
      <c r="H26" s="63">
        <v>0</v>
      </c>
      <c r="I26" s="35">
        <f>ROUND(D26/その２５!D26*100,1)</f>
        <v>6.2</v>
      </c>
    </row>
    <row r="27" spans="1:9" ht="35.25" customHeight="1">
      <c r="A27" s="9"/>
      <c r="B27" s="68" t="s">
        <v>54</v>
      </c>
      <c r="C27" s="12"/>
      <c r="D27" s="63">
        <v>967973</v>
      </c>
      <c r="E27" s="63">
        <v>390429</v>
      </c>
      <c r="F27" s="63">
        <v>20160</v>
      </c>
      <c r="G27" s="63">
        <v>557384</v>
      </c>
      <c r="H27" s="63">
        <v>0</v>
      </c>
      <c r="I27" s="35">
        <f>ROUND(D27/その２５!D27*100,1)</f>
        <v>9.3</v>
      </c>
    </row>
    <row r="28" spans="1:9" ht="35.25" customHeight="1">
      <c r="A28" s="9"/>
      <c r="B28" s="68" t="s">
        <v>17</v>
      </c>
      <c r="C28" s="12"/>
      <c r="D28" s="63">
        <v>333737</v>
      </c>
      <c r="E28" s="63">
        <v>68097</v>
      </c>
      <c r="F28" s="63">
        <v>22308</v>
      </c>
      <c r="G28" s="63">
        <v>243332</v>
      </c>
      <c r="H28" s="63">
        <v>0</v>
      </c>
      <c r="I28" s="35">
        <f>ROUND(D28/その２５!D28*100,1)</f>
        <v>8.7</v>
      </c>
    </row>
    <row r="29" spans="1:9" ht="35.25" customHeight="1">
      <c r="A29" s="9"/>
      <c r="B29" s="68" t="s">
        <v>18</v>
      </c>
      <c r="C29" s="12"/>
      <c r="D29" s="63">
        <v>296012</v>
      </c>
      <c r="E29" s="63">
        <v>83106</v>
      </c>
      <c r="F29" s="63">
        <v>25290</v>
      </c>
      <c r="G29" s="63">
        <v>187616</v>
      </c>
      <c r="H29" s="63">
        <v>0</v>
      </c>
      <c r="I29" s="35">
        <f>ROUND(D29/その２５!D29*100,1)</f>
        <v>7.6</v>
      </c>
    </row>
    <row r="30" spans="1:9" ht="35.25" customHeight="1">
      <c r="A30" s="9"/>
      <c r="B30" s="68" t="s">
        <v>19</v>
      </c>
      <c r="C30" s="12"/>
      <c r="D30" s="63">
        <v>278458</v>
      </c>
      <c r="E30" s="63">
        <v>95459</v>
      </c>
      <c r="F30" s="63">
        <v>779</v>
      </c>
      <c r="G30" s="63">
        <v>182220</v>
      </c>
      <c r="H30" s="63">
        <v>0</v>
      </c>
      <c r="I30" s="35">
        <f>ROUND(D30/その２５!D30*100,1)</f>
        <v>6.1</v>
      </c>
    </row>
    <row r="31" spans="1:9" ht="52.5" customHeight="1">
      <c r="A31" s="9"/>
      <c r="B31" s="69" t="s">
        <v>30</v>
      </c>
      <c r="C31" s="12"/>
      <c r="D31" s="63">
        <f>SUM(D25:D30)</f>
        <v>2993042</v>
      </c>
      <c r="E31" s="63">
        <f>SUM(E25:E30)</f>
        <v>679013</v>
      </c>
      <c r="F31" s="63">
        <f>SUM(F25:F30)</f>
        <v>287878</v>
      </c>
      <c r="G31" s="63">
        <f>SUM(G25:G30)</f>
        <v>2026151</v>
      </c>
      <c r="H31" s="63">
        <f>SUM(H25:H30)</f>
        <v>0</v>
      </c>
      <c r="I31" s="35">
        <f>ROUND(D31/その２５!D31*100,1)</f>
        <v>8.1</v>
      </c>
    </row>
    <row r="32" spans="1:9" ht="52.5" customHeight="1">
      <c r="A32" s="9"/>
      <c r="B32" s="69" t="s">
        <v>31</v>
      </c>
      <c r="C32" s="12"/>
      <c r="D32" s="63">
        <f>D24+D31</f>
        <v>64606742</v>
      </c>
      <c r="E32" s="63">
        <f>E24+E31</f>
        <v>11635735</v>
      </c>
      <c r="F32" s="63">
        <f>F24+F31</f>
        <v>2202085</v>
      </c>
      <c r="G32" s="63">
        <f>G24+G31</f>
        <v>50768922</v>
      </c>
      <c r="H32" s="63">
        <f>H24+H31</f>
        <v>0</v>
      </c>
      <c r="I32" s="35">
        <f>ROUND(D32/その２５!D32*100,1)</f>
        <v>12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6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45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14803</v>
      </c>
      <c r="E11" s="63">
        <v>0</v>
      </c>
      <c r="F11" s="63">
        <v>0</v>
      </c>
      <c r="G11" s="63">
        <v>0</v>
      </c>
      <c r="H11" s="63">
        <v>14803</v>
      </c>
      <c r="I11" s="35">
        <f>ROUND(D11/その２５!D11*100,1)</f>
        <v>0</v>
      </c>
    </row>
    <row r="12" spans="1:9" ht="35.25" customHeight="1">
      <c r="A12" s="11"/>
      <c r="B12" s="68" t="s">
        <v>10</v>
      </c>
      <c r="C12" s="12"/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6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6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6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6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6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265589</v>
      </c>
      <c r="E21" s="63">
        <v>0</v>
      </c>
      <c r="F21" s="63">
        <v>0</v>
      </c>
      <c r="G21" s="63">
        <v>0</v>
      </c>
      <c r="H21" s="63">
        <v>265589</v>
      </c>
      <c r="I21" s="79">
        <f>ROUND(D21/その２５!D21*100,1)</f>
        <v>0.9</v>
      </c>
    </row>
    <row r="22" spans="1:9" ht="35.25" customHeight="1">
      <c r="A22" s="9"/>
      <c r="B22" s="68" t="s">
        <v>27</v>
      </c>
      <c r="C22" s="12"/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6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280392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280392</v>
      </c>
      <c r="I24" s="35">
        <f>ROUND(D24/その２５!D24*100,1)</f>
        <v>0.1</v>
      </c>
    </row>
    <row r="25" spans="1:9" ht="52.5" customHeight="1">
      <c r="A25" s="9"/>
      <c r="B25" s="68" t="s">
        <v>15</v>
      </c>
      <c r="C25" s="12"/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f>ROUND(D26/その２５!D26*100,1)</f>
        <v>0</v>
      </c>
    </row>
    <row r="27" spans="1:9" ht="35.25" customHeight="1">
      <c r="A27" s="9"/>
      <c r="B27" s="68" t="s">
        <v>54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0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0</v>
      </c>
      <c r="I31" s="66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280392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280392</v>
      </c>
      <c r="I32" s="35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3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46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5354777</v>
      </c>
      <c r="E11" s="63">
        <v>1349899</v>
      </c>
      <c r="F11" s="63">
        <v>41459</v>
      </c>
      <c r="G11" s="63">
        <v>3963419</v>
      </c>
      <c r="H11" s="63">
        <v>0</v>
      </c>
      <c r="I11" s="35">
        <f>ROUND(D11/その２５!D11*100,1)</f>
        <v>5.1</v>
      </c>
    </row>
    <row r="12" spans="1:9" ht="35.25" customHeight="1">
      <c r="A12" s="11"/>
      <c r="B12" s="68" t="s">
        <v>10</v>
      </c>
      <c r="C12" s="12"/>
      <c r="D12" s="63">
        <v>2486948</v>
      </c>
      <c r="E12" s="63">
        <v>838309</v>
      </c>
      <c r="F12" s="63">
        <v>5669</v>
      </c>
      <c r="G12" s="63">
        <v>1642970</v>
      </c>
      <c r="H12" s="63">
        <v>0</v>
      </c>
      <c r="I12" s="35">
        <f>ROUND(D12/その２５!D12*100,1)</f>
        <v>6.2</v>
      </c>
    </row>
    <row r="13" spans="1:9" ht="35.25" customHeight="1">
      <c r="A13" s="9"/>
      <c r="B13" s="68" t="s">
        <v>11</v>
      </c>
      <c r="C13" s="12"/>
      <c r="D13" s="63">
        <v>3761870</v>
      </c>
      <c r="E13" s="63">
        <v>1596205</v>
      </c>
      <c r="F13" s="63">
        <v>80383</v>
      </c>
      <c r="G13" s="63">
        <v>2085282</v>
      </c>
      <c r="H13" s="63">
        <v>0</v>
      </c>
      <c r="I13" s="35">
        <f>ROUND(D13/その２５!D13*100,1)</f>
        <v>6.8</v>
      </c>
    </row>
    <row r="14" spans="1:9" ht="35.25" customHeight="1">
      <c r="A14" s="9"/>
      <c r="B14" s="68" t="s">
        <v>12</v>
      </c>
      <c r="C14" s="12"/>
      <c r="D14" s="63">
        <v>2118312</v>
      </c>
      <c r="E14" s="63">
        <v>781953</v>
      </c>
      <c r="F14" s="63">
        <v>4151</v>
      </c>
      <c r="G14" s="63">
        <v>1332208</v>
      </c>
      <c r="H14" s="63">
        <v>0</v>
      </c>
      <c r="I14" s="35">
        <f>ROUND(D14/その２５!D14*100,1)</f>
        <v>7.3</v>
      </c>
    </row>
    <row r="15" spans="1:9" ht="35.25" customHeight="1">
      <c r="A15" s="9"/>
      <c r="B15" s="68" t="s">
        <v>13</v>
      </c>
      <c r="C15" s="12"/>
      <c r="D15" s="63">
        <v>2855368</v>
      </c>
      <c r="E15" s="63">
        <v>1084242</v>
      </c>
      <c r="F15" s="63">
        <v>5997</v>
      </c>
      <c r="G15" s="63">
        <v>1765129</v>
      </c>
      <c r="H15" s="63">
        <v>0</v>
      </c>
      <c r="I15" s="35">
        <f>ROUND(D15/その２５!D15*100,1)</f>
        <v>6.8</v>
      </c>
    </row>
    <row r="16" spans="1:9" ht="35.25" customHeight="1">
      <c r="A16" s="9"/>
      <c r="B16" s="68" t="s">
        <v>14</v>
      </c>
      <c r="C16" s="12"/>
      <c r="D16" s="63">
        <v>1428772</v>
      </c>
      <c r="E16" s="63">
        <v>453529</v>
      </c>
      <c r="F16" s="63">
        <v>6668</v>
      </c>
      <c r="G16" s="63">
        <v>968575</v>
      </c>
      <c r="H16" s="63">
        <v>0</v>
      </c>
      <c r="I16" s="35">
        <f>ROUND(D16/その２５!D16*100,1)</f>
        <v>5.3</v>
      </c>
    </row>
    <row r="17" spans="1:9" ht="35.25" customHeight="1">
      <c r="A17" s="9"/>
      <c r="B17" s="68" t="s">
        <v>22</v>
      </c>
      <c r="C17" s="12"/>
      <c r="D17" s="63">
        <v>1440422</v>
      </c>
      <c r="E17" s="63">
        <v>546527</v>
      </c>
      <c r="F17" s="63">
        <v>1753</v>
      </c>
      <c r="G17" s="63">
        <v>892142</v>
      </c>
      <c r="H17" s="63">
        <v>0</v>
      </c>
      <c r="I17" s="35">
        <f>ROUND(D17/その２５!D17*100,1)</f>
        <v>5.1</v>
      </c>
    </row>
    <row r="18" spans="1:9" ht="35.25" customHeight="1">
      <c r="A18" s="9"/>
      <c r="B18" s="68" t="s">
        <v>23</v>
      </c>
      <c r="C18" s="12"/>
      <c r="D18" s="63">
        <v>2708587</v>
      </c>
      <c r="E18" s="63">
        <v>1304005</v>
      </c>
      <c r="F18" s="63">
        <v>9422</v>
      </c>
      <c r="G18" s="63">
        <v>1395160</v>
      </c>
      <c r="H18" s="63">
        <v>0</v>
      </c>
      <c r="I18" s="35">
        <f>ROUND(D18/その２５!D18*100,1)</f>
        <v>7.5</v>
      </c>
    </row>
    <row r="19" spans="1:9" ht="35.25" customHeight="1">
      <c r="A19" s="9"/>
      <c r="B19" s="68" t="s">
        <v>24</v>
      </c>
      <c r="C19" s="7"/>
      <c r="D19" s="63">
        <v>1253994</v>
      </c>
      <c r="E19" s="63">
        <v>512782</v>
      </c>
      <c r="F19" s="63">
        <v>2360</v>
      </c>
      <c r="G19" s="63">
        <v>738852</v>
      </c>
      <c r="H19" s="63">
        <v>0</v>
      </c>
      <c r="I19" s="35">
        <f>ROUND(D19/その２５!D19*100,1)</f>
        <v>5.8</v>
      </c>
    </row>
    <row r="20" spans="1:9" ht="35.25" customHeight="1">
      <c r="A20" s="9"/>
      <c r="B20" s="68" t="s">
        <v>25</v>
      </c>
      <c r="C20" s="12"/>
      <c r="D20" s="63">
        <v>1211976</v>
      </c>
      <c r="E20" s="63">
        <v>474144</v>
      </c>
      <c r="F20" s="63">
        <v>3398</v>
      </c>
      <c r="G20" s="63">
        <v>734434</v>
      </c>
      <c r="H20" s="63">
        <v>0</v>
      </c>
      <c r="I20" s="35">
        <f>ROUND(D20/その２５!D20*100,1)</f>
        <v>6.8</v>
      </c>
    </row>
    <row r="21" spans="1:9" ht="35.25" customHeight="1">
      <c r="A21" s="9"/>
      <c r="B21" s="68" t="s">
        <v>26</v>
      </c>
      <c r="C21" s="12"/>
      <c r="D21" s="63">
        <v>1894138</v>
      </c>
      <c r="E21" s="63">
        <v>859338</v>
      </c>
      <c r="F21" s="63">
        <v>93853</v>
      </c>
      <c r="G21" s="63">
        <v>940947</v>
      </c>
      <c r="H21" s="63">
        <v>0</v>
      </c>
      <c r="I21" s="35">
        <f>ROUND(D21/その２５!D21*100,1)</f>
        <v>6.4</v>
      </c>
    </row>
    <row r="22" spans="1:9" ht="35.25" customHeight="1">
      <c r="A22" s="9"/>
      <c r="B22" s="68" t="s">
        <v>27</v>
      </c>
      <c r="C22" s="12"/>
      <c r="D22" s="63">
        <v>2777135</v>
      </c>
      <c r="E22" s="63">
        <v>961258</v>
      </c>
      <c r="F22" s="63">
        <v>5472</v>
      </c>
      <c r="G22" s="63">
        <v>1810405</v>
      </c>
      <c r="H22" s="63">
        <v>0</v>
      </c>
      <c r="I22" s="35">
        <f>ROUND(D22/その２５!D22*100,1)</f>
        <v>5.8</v>
      </c>
    </row>
    <row r="23" spans="1:9" ht="35.25" customHeight="1">
      <c r="A23" s="9"/>
      <c r="B23" s="68" t="s">
        <v>28</v>
      </c>
      <c r="C23" s="12"/>
      <c r="D23" s="63">
        <v>1126515</v>
      </c>
      <c r="E23" s="63">
        <v>459940</v>
      </c>
      <c r="F23" s="63">
        <v>4616</v>
      </c>
      <c r="G23" s="63">
        <v>661959</v>
      </c>
      <c r="H23" s="63">
        <v>0</v>
      </c>
      <c r="I23" s="35">
        <f>ROUND(D23/その２５!D23*100,1)</f>
        <v>5.6</v>
      </c>
    </row>
    <row r="24" spans="1:9" ht="52.5" customHeight="1">
      <c r="A24" s="9"/>
      <c r="B24" s="69" t="s">
        <v>29</v>
      </c>
      <c r="C24" s="12"/>
      <c r="D24" s="63">
        <f>SUM(D11:D23)</f>
        <v>30418814</v>
      </c>
      <c r="E24" s="63">
        <f>SUM(E11:E23)</f>
        <v>11222131</v>
      </c>
      <c r="F24" s="63">
        <f>SUM(F11:F23)</f>
        <v>265201</v>
      </c>
      <c r="G24" s="63">
        <f>SUM(G11:G23)</f>
        <v>18931482</v>
      </c>
      <c r="H24" s="63">
        <f>SUM(H11:H23)</f>
        <v>0</v>
      </c>
      <c r="I24" s="35">
        <f>ROUND(D24/その２５!D24*100,1)</f>
        <v>6.1</v>
      </c>
    </row>
    <row r="25" spans="1:9" ht="52.5" customHeight="1">
      <c r="A25" s="9"/>
      <c r="B25" s="68" t="s">
        <v>15</v>
      </c>
      <c r="C25" s="12"/>
      <c r="D25" s="63">
        <v>659727</v>
      </c>
      <c r="E25" s="63">
        <v>265654</v>
      </c>
      <c r="F25" s="63">
        <v>0</v>
      </c>
      <c r="G25" s="63">
        <v>394073</v>
      </c>
      <c r="H25" s="63">
        <v>0</v>
      </c>
      <c r="I25" s="35">
        <f>ROUND(D25/その２５!D25*100,1)</f>
        <v>7.2</v>
      </c>
    </row>
    <row r="26" spans="1:9" ht="35.25" customHeight="1">
      <c r="A26" s="9"/>
      <c r="B26" s="68" t="s">
        <v>16</v>
      </c>
      <c r="C26" s="12"/>
      <c r="D26" s="63">
        <v>343662</v>
      </c>
      <c r="E26" s="63">
        <v>139910</v>
      </c>
      <c r="F26" s="63">
        <v>1241</v>
      </c>
      <c r="G26" s="63">
        <v>202511</v>
      </c>
      <c r="H26" s="63">
        <v>0</v>
      </c>
      <c r="I26" s="35">
        <f>ROUND(D26/その２５!D26*100,1)</f>
        <v>6.5</v>
      </c>
    </row>
    <row r="27" spans="1:9" ht="35.25" customHeight="1">
      <c r="A27" s="9"/>
      <c r="B27" s="68" t="s">
        <v>54</v>
      </c>
      <c r="C27" s="12"/>
      <c r="D27" s="63">
        <v>692424</v>
      </c>
      <c r="E27" s="63">
        <v>366424</v>
      </c>
      <c r="F27" s="63">
        <v>325</v>
      </c>
      <c r="G27" s="63">
        <v>325675</v>
      </c>
      <c r="H27" s="63">
        <v>0</v>
      </c>
      <c r="I27" s="35">
        <f>ROUND(D27/その２５!D27*100,1)</f>
        <v>6.6</v>
      </c>
    </row>
    <row r="28" spans="1:9" ht="35.25" customHeight="1">
      <c r="A28" s="9"/>
      <c r="B28" s="68" t="s">
        <v>17</v>
      </c>
      <c r="C28" s="12"/>
      <c r="D28" s="63">
        <v>275308</v>
      </c>
      <c r="E28" s="63">
        <v>108490</v>
      </c>
      <c r="F28" s="63">
        <v>854</v>
      </c>
      <c r="G28" s="63">
        <v>165964</v>
      </c>
      <c r="H28" s="63">
        <v>0</v>
      </c>
      <c r="I28" s="35">
        <f>ROUND(D28/その２５!D28*100,1)</f>
        <v>7.2</v>
      </c>
    </row>
    <row r="29" spans="1:9" ht="35.25" customHeight="1">
      <c r="A29" s="9"/>
      <c r="B29" s="68" t="s">
        <v>18</v>
      </c>
      <c r="C29" s="12"/>
      <c r="D29" s="63">
        <v>256514</v>
      </c>
      <c r="E29" s="63">
        <v>96206</v>
      </c>
      <c r="F29" s="63">
        <v>0</v>
      </c>
      <c r="G29" s="63">
        <v>160308</v>
      </c>
      <c r="H29" s="63">
        <v>0</v>
      </c>
      <c r="I29" s="35">
        <f>ROUND(D29/その２５!D29*100,1)</f>
        <v>6.6</v>
      </c>
    </row>
    <row r="30" spans="1:9" ht="35.25" customHeight="1">
      <c r="A30" s="9"/>
      <c r="B30" s="68" t="s">
        <v>19</v>
      </c>
      <c r="C30" s="12"/>
      <c r="D30" s="63">
        <v>277503</v>
      </c>
      <c r="E30" s="63">
        <v>146718</v>
      </c>
      <c r="F30" s="63">
        <v>1861</v>
      </c>
      <c r="G30" s="63">
        <v>128924</v>
      </c>
      <c r="H30" s="63">
        <v>0</v>
      </c>
      <c r="I30" s="35">
        <f>ROUND(D30/その２５!D30*100,1)</f>
        <v>6</v>
      </c>
    </row>
    <row r="31" spans="1:9" ht="52.5" customHeight="1">
      <c r="A31" s="9"/>
      <c r="B31" s="69" t="s">
        <v>30</v>
      </c>
      <c r="C31" s="12"/>
      <c r="D31" s="63">
        <f>SUM(D25:D30)</f>
        <v>2505138</v>
      </c>
      <c r="E31" s="63">
        <f>SUM(E25:E30)</f>
        <v>1123402</v>
      </c>
      <c r="F31" s="63">
        <f>SUM(F25:F30)</f>
        <v>4281</v>
      </c>
      <c r="G31" s="63">
        <f>SUM(G25:G30)</f>
        <v>1377455</v>
      </c>
      <c r="H31" s="63">
        <f>SUM(H25:H30)</f>
        <v>0</v>
      </c>
      <c r="I31" s="35">
        <f>ROUND(D31/その２５!D31*100,1)</f>
        <v>6.7</v>
      </c>
    </row>
    <row r="32" spans="1:9" ht="52.5" customHeight="1">
      <c r="A32" s="9"/>
      <c r="B32" s="69" t="s">
        <v>31</v>
      </c>
      <c r="C32" s="12"/>
      <c r="D32" s="63">
        <f>D24+D31</f>
        <v>32923952</v>
      </c>
      <c r="E32" s="63">
        <f>E24+E31</f>
        <v>12345533</v>
      </c>
      <c r="F32" s="63">
        <f>F24+F31</f>
        <v>269482</v>
      </c>
      <c r="G32" s="63">
        <f>G24+G31</f>
        <v>20308937</v>
      </c>
      <c r="H32" s="63">
        <f>H24+H31</f>
        <v>0</v>
      </c>
      <c r="I32" s="35">
        <f>ROUND(D32/その２５!D32*100,1)</f>
        <v>6.1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1"/>
  <sheetViews>
    <sheetView zoomScale="75" zoomScaleNormal="75" zoomScaleSheetLayoutView="75" workbookViewId="0" topLeftCell="A7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47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923795</v>
      </c>
      <c r="E11" s="63">
        <v>509685</v>
      </c>
      <c r="F11" s="63">
        <v>316814</v>
      </c>
      <c r="G11" s="63">
        <v>51416</v>
      </c>
      <c r="H11" s="63">
        <v>45880</v>
      </c>
      <c r="I11" s="35">
        <f>ROUND(D11/その２５!D11*100,1)</f>
        <v>0.9</v>
      </c>
    </row>
    <row r="12" spans="1:9" ht="35.25" customHeight="1">
      <c r="A12" s="11"/>
      <c r="B12" s="68" t="s">
        <v>10</v>
      </c>
      <c r="C12" s="12"/>
      <c r="D12" s="63">
        <v>185290</v>
      </c>
      <c r="E12" s="63">
        <v>8763</v>
      </c>
      <c r="F12" s="63">
        <v>143638</v>
      </c>
      <c r="G12" s="63">
        <v>7148</v>
      </c>
      <c r="H12" s="63">
        <v>25741</v>
      </c>
      <c r="I12" s="35">
        <f>ROUND(D12/その２５!D12*100,1)</f>
        <v>0.5</v>
      </c>
    </row>
    <row r="13" spans="1:9" ht="35.25" customHeight="1">
      <c r="A13" s="9"/>
      <c r="B13" s="68" t="s">
        <v>11</v>
      </c>
      <c r="C13" s="12"/>
      <c r="D13" s="63">
        <v>848016</v>
      </c>
      <c r="E13" s="63">
        <v>104331</v>
      </c>
      <c r="F13" s="63">
        <v>694526</v>
      </c>
      <c r="G13" s="63">
        <v>0</v>
      </c>
      <c r="H13" s="63">
        <v>49159</v>
      </c>
      <c r="I13" s="35">
        <f>ROUND(D13/その２５!D13*100,1)</f>
        <v>1.5</v>
      </c>
    </row>
    <row r="14" spans="1:9" ht="35.25" customHeight="1">
      <c r="A14" s="9"/>
      <c r="B14" s="68" t="s">
        <v>12</v>
      </c>
      <c r="C14" s="12"/>
      <c r="D14" s="63">
        <v>125730</v>
      </c>
      <c r="E14" s="63">
        <v>23774</v>
      </c>
      <c r="F14" s="63">
        <v>101956</v>
      </c>
      <c r="G14" s="63">
        <v>0</v>
      </c>
      <c r="H14" s="63">
        <v>0</v>
      </c>
      <c r="I14" s="35">
        <f>ROUND(D14/その２５!D14*100,1)</f>
        <v>0.4</v>
      </c>
    </row>
    <row r="15" spans="1:9" ht="35.25" customHeight="1">
      <c r="A15" s="9"/>
      <c r="B15" s="68" t="s">
        <v>13</v>
      </c>
      <c r="C15" s="12"/>
      <c r="D15" s="63">
        <v>229335</v>
      </c>
      <c r="E15" s="63">
        <v>37783</v>
      </c>
      <c r="F15" s="63">
        <v>116107</v>
      </c>
      <c r="G15" s="63">
        <v>0</v>
      </c>
      <c r="H15" s="63">
        <v>75445</v>
      </c>
      <c r="I15" s="35">
        <f>ROUND(D15/その２５!D15*100,1)</f>
        <v>0.5</v>
      </c>
    </row>
    <row r="16" spans="1:9" ht="35.25" customHeight="1">
      <c r="A16" s="9"/>
      <c r="B16" s="68" t="s">
        <v>14</v>
      </c>
      <c r="C16" s="12"/>
      <c r="D16" s="63">
        <v>81462</v>
      </c>
      <c r="E16" s="63">
        <v>21494</v>
      </c>
      <c r="F16" s="63">
        <v>42685</v>
      </c>
      <c r="G16" s="63">
        <v>114</v>
      </c>
      <c r="H16" s="63">
        <v>17169</v>
      </c>
      <c r="I16" s="35">
        <f>ROUND(D16/その２５!D16*100,1)</f>
        <v>0.3</v>
      </c>
    </row>
    <row r="17" spans="1:9" ht="35.25" customHeight="1">
      <c r="A17" s="9"/>
      <c r="B17" s="68" t="s">
        <v>22</v>
      </c>
      <c r="C17" s="12"/>
      <c r="D17" s="63">
        <v>205958</v>
      </c>
      <c r="E17" s="63">
        <v>4396</v>
      </c>
      <c r="F17" s="63">
        <v>170636</v>
      </c>
      <c r="G17" s="63">
        <v>0</v>
      </c>
      <c r="H17" s="63">
        <v>30926</v>
      </c>
      <c r="I17" s="35">
        <f>ROUND(D17/その２５!D17*100,1)</f>
        <v>0.7</v>
      </c>
    </row>
    <row r="18" spans="1:9" ht="35.25" customHeight="1">
      <c r="A18" s="9"/>
      <c r="B18" s="68" t="s">
        <v>23</v>
      </c>
      <c r="C18" s="12"/>
      <c r="D18" s="63">
        <v>71582</v>
      </c>
      <c r="E18" s="63">
        <v>28328</v>
      </c>
      <c r="F18" s="63">
        <v>27087</v>
      </c>
      <c r="G18" s="63">
        <v>11810</v>
      </c>
      <c r="H18" s="63">
        <v>4357</v>
      </c>
      <c r="I18" s="35">
        <f>ROUND(D18/その２５!D18*100,1)</f>
        <v>0.2</v>
      </c>
    </row>
    <row r="19" spans="1:9" ht="35.25" customHeight="1">
      <c r="A19" s="9"/>
      <c r="B19" s="68" t="s">
        <v>24</v>
      </c>
      <c r="C19" s="7"/>
      <c r="D19" s="63">
        <v>95796</v>
      </c>
      <c r="E19" s="63">
        <v>6511</v>
      </c>
      <c r="F19" s="63">
        <v>80826</v>
      </c>
      <c r="G19" s="63">
        <v>0</v>
      </c>
      <c r="H19" s="63">
        <v>8459</v>
      </c>
      <c r="I19" s="35">
        <f>ROUND(D19/その２５!D19*100,1)</f>
        <v>0.4</v>
      </c>
    </row>
    <row r="20" spans="1:9" ht="35.25" customHeight="1">
      <c r="A20" s="9"/>
      <c r="B20" s="68" t="s">
        <v>25</v>
      </c>
      <c r="C20" s="12"/>
      <c r="D20" s="63">
        <v>40875</v>
      </c>
      <c r="E20" s="63">
        <v>19812</v>
      </c>
      <c r="F20" s="63">
        <v>18652</v>
      </c>
      <c r="G20" s="63">
        <v>0</v>
      </c>
      <c r="H20" s="63">
        <v>2411</v>
      </c>
      <c r="I20" s="35">
        <f>ROUND(D20/その２５!D20*100,1)</f>
        <v>0.2</v>
      </c>
    </row>
    <row r="21" spans="1:9" ht="35.25" customHeight="1">
      <c r="A21" s="9"/>
      <c r="B21" s="68" t="s">
        <v>26</v>
      </c>
      <c r="C21" s="12"/>
      <c r="D21" s="63">
        <v>61896</v>
      </c>
      <c r="E21" s="63">
        <v>14541</v>
      </c>
      <c r="F21" s="63">
        <v>32492</v>
      </c>
      <c r="G21" s="63">
        <v>0</v>
      </c>
      <c r="H21" s="63">
        <v>14863</v>
      </c>
      <c r="I21" s="35">
        <f>ROUND(D21/その２５!D21*100,1)</f>
        <v>0.2</v>
      </c>
    </row>
    <row r="22" spans="1:9" ht="35.25" customHeight="1">
      <c r="A22" s="9"/>
      <c r="B22" s="68" t="s">
        <v>27</v>
      </c>
      <c r="C22" s="12"/>
      <c r="D22" s="63">
        <v>269861</v>
      </c>
      <c r="E22" s="63">
        <v>67794</v>
      </c>
      <c r="F22" s="63">
        <v>187138</v>
      </c>
      <c r="G22" s="63">
        <v>0</v>
      </c>
      <c r="H22" s="63">
        <v>14929</v>
      </c>
      <c r="I22" s="35">
        <f>ROUND(D22/その２５!D22*100,1)</f>
        <v>0.6</v>
      </c>
    </row>
    <row r="23" spans="1:9" ht="35.25" customHeight="1">
      <c r="A23" s="9"/>
      <c r="B23" s="68" t="s">
        <v>28</v>
      </c>
      <c r="C23" s="12"/>
      <c r="D23" s="63">
        <v>49210</v>
      </c>
      <c r="E23" s="63">
        <v>21894</v>
      </c>
      <c r="F23" s="63">
        <v>21436</v>
      </c>
      <c r="G23" s="63">
        <v>0</v>
      </c>
      <c r="H23" s="63">
        <v>5880</v>
      </c>
      <c r="I23" s="35">
        <f>ROUND(D23/その２５!D23*100,1)</f>
        <v>0.2</v>
      </c>
    </row>
    <row r="24" spans="1:9" ht="52.5" customHeight="1">
      <c r="A24" s="9"/>
      <c r="B24" s="69" t="s">
        <v>29</v>
      </c>
      <c r="C24" s="12"/>
      <c r="D24" s="63">
        <f>SUM(D11:D23)</f>
        <v>3188806</v>
      </c>
      <c r="E24" s="63">
        <f>SUM(E11:E23)</f>
        <v>869106</v>
      </c>
      <c r="F24" s="63">
        <f>SUM(F11:F23)</f>
        <v>1953993</v>
      </c>
      <c r="G24" s="63">
        <f>SUM(G11:G23)</f>
        <v>70488</v>
      </c>
      <c r="H24" s="63">
        <f>SUM(H11:H23)</f>
        <v>295219</v>
      </c>
      <c r="I24" s="35">
        <f>ROUND(D24/その２５!D24*100,1)</f>
        <v>0.6</v>
      </c>
    </row>
    <row r="25" spans="1:9" ht="52.5" customHeight="1">
      <c r="A25" s="9"/>
      <c r="B25" s="68" t="s">
        <v>15</v>
      </c>
      <c r="C25" s="12"/>
      <c r="D25" s="63">
        <v>45108</v>
      </c>
      <c r="E25" s="63">
        <v>32858</v>
      </c>
      <c r="F25" s="63">
        <v>9785</v>
      </c>
      <c r="G25" s="63">
        <v>0</v>
      </c>
      <c r="H25" s="63">
        <v>2465</v>
      </c>
      <c r="I25" s="35">
        <f>ROUND(D25/その２５!D25*100,1)</f>
        <v>0.5</v>
      </c>
    </row>
    <row r="26" spans="1:9" ht="35.25" customHeight="1">
      <c r="A26" s="9"/>
      <c r="B26" s="68" t="s">
        <v>16</v>
      </c>
      <c r="C26" s="12"/>
      <c r="D26" s="63">
        <v>5362</v>
      </c>
      <c r="E26" s="63">
        <v>2299</v>
      </c>
      <c r="F26" s="63">
        <v>1082</v>
      </c>
      <c r="G26" s="63">
        <v>0</v>
      </c>
      <c r="H26" s="63">
        <v>1981</v>
      </c>
      <c r="I26" s="35">
        <f>ROUND(D26/その２５!D26*100,1)</f>
        <v>0.1</v>
      </c>
    </row>
    <row r="27" spans="1:9" ht="35.25" customHeight="1">
      <c r="A27" s="9"/>
      <c r="B27" s="68" t="s">
        <v>54</v>
      </c>
      <c r="C27" s="12"/>
      <c r="D27" s="63">
        <v>11390</v>
      </c>
      <c r="E27" s="63">
        <v>1833</v>
      </c>
      <c r="F27" s="63">
        <v>8469</v>
      </c>
      <c r="G27" s="63">
        <v>1088</v>
      </c>
      <c r="H27" s="63">
        <v>0</v>
      </c>
      <c r="I27" s="35">
        <f>ROUND(D27/その２５!D27*100,1)</f>
        <v>0.1</v>
      </c>
    </row>
    <row r="28" spans="1:9" ht="35.25" customHeight="1">
      <c r="A28" s="9"/>
      <c r="B28" s="68" t="s">
        <v>17</v>
      </c>
      <c r="C28" s="12"/>
      <c r="D28" s="63">
        <v>18687</v>
      </c>
      <c r="E28" s="63">
        <v>6947</v>
      </c>
      <c r="F28" s="63">
        <v>10372</v>
      </c>
      <c r="G28" s="63">
        <v>0</v>
      </c>
      <c r="H28" s="63">
        <v>1368</v>
      </c>
      <c r="I28" s="35">
        <f>ROUND(D28/その２５!D28*100,1)</f>
        <v>0.5</v>
      </c>
    </row>
    <row r="29" spans="1:9" ht="35.25" customHeight="1">
      <c r="A29" s="9"/>
      <c r="B29" s="68" t="s">
        <v>18</v>
      </c>
      <c r="C29" s="12"/>
      <c r="D29" s="63">
        <v>21151</v>
      </c>
      <c r="E29" s="63">
        <v>2280</v>
      </c>
      <c r="F29" s="63">
        <v>16211</v>
      </c>
      <c r="G29" s="63">
        <v>0</v>
      </c>
      <c r="H29" s="63">
        <v>2660</v>
      </c>
      <c r="I29" s="35">
        <f>ROUND(D29/その２５!D29*100,1)</f>
        <v>0.5</v>
      </c>
    </row>
    <row r="30" spans="1:9" ht="35.25" customHeight="1">
      <c r="A30" s="9"/>
      <c r="B30" s="68" t="s">
        <v>19</v>
      </c>
      <c r="C30" s="12"/>
      <c r="D30" s="63">
        <v>8142</v>
      </c>
      <c r="E30" s="63">
        <v>6250</v>
      </c>
      <c r="F30" s="63">
        <v>881</v>
      </c>
      <c r="G30" s="63">
        <v>0</v>
      </c>
      <c r="H30" s="63">
        <v>1011</v>
      </c>
      <c r="I30" s="35">
        <f>ROUND(D30/その２５!D30*100,1)</f>
        <v>0.2</v>
      </c>
    </row>
    <row r="31" spans="1:9" ht="52.5" customHeight="1">
      <c r="A31" s="9"/>
      <c r="B31" s="69" t="s">
        <v>30</v>
      </c>
      <c r="C31" s="12"/>
      <c r="D31" s="63">
        <f>SUM(D25:D30)</f>
        <v>109840</v>
      </c>
      <c r="E31" s="63">
        <f>SUM(E25:E30)</f>
        <v>52467</v>
      </c>
      <c r="F31" s="63">
        <f>SUM(F25:F30)</f>
        <v>46800</v>
      </c>
      <c r="G31" s="63">
        <f>SUM(G25:G30)</f>
        <v>1088</v>
      </c>
      <c r="H31" s="63">
        <f>SUM(H25:H30)</f>
        <v>9485</v>
      </c>
      <c r="I31" s="35">
        <f>ROUND(D31/その２５!D31*100,1)</f>
        <v>0.3</v>
      </c>
    </row>
    <row r="32" spans="1:9" ht="52.5" customHeight="1">
      <c r="A32" s="9"/>
      <c r="B32" s="69" t="s">
        <v>31</v>
      </c>
      <c r="C32" s="12"/>
      <c r="D32" s="63">
        <f>D24+D31</f>
        <v>3298646</v>
      </c>
      <c r="E32" s="63">
        <f>E24+E31</f>
        <v>921573</v>
      </c>
      <c r="F32" s="63">
        <f>F24+F31</f>
        <v>2000793</v>
      </c>
      <c r="G32" s="63">
        <f>G24+G31</f>
        <v>71576</v>
      </c>
      <c r="H32" s="63">
        <f>H24+H31</f>
        <v>304704</v>
      </c>
      <c r="I32" s="35">
        <f>ROUND(D32/その２５!D32*100,1)</f>
        <v>0.6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  <row r="34" ht="13.5">
      <c r="I34" s="61"/>
    </row>
    <row r="35" ht="13.5">
      <c r="I35" s="61"/>
    </row>
    <row r="36" ht="13.5">
      <c r="I36" s="61"/>
    </row>
    <row r="37" ht="13.5">
      <c r="I37" s="61"/>
    </row>
    <row r="38" ht="13.5">
      <c r="I38" s="61"/>
    </row>
    <row r="39" ht="13.5">
      <c r="I39" s="61"/>
    </row>
    <row r="40" ht="13.5">
      <c r="I40" s="61"/>
    </row>
    <row r="41" ht="13.5">
      <c r="I41" s="61"/>
    </row>
    <row r="42" ht="13.5">
      <c r="I42" s="61"/>
    </row>
    <row r="43" ht="13.5">
      <c r="I43" s="61"/>
    </row>
    <row r="44" ht="13.5">
      <c r="I44" s="61"/>
    </row>
    <row r="45" ht="13.5">
      <c r="I45" s="61"/>
    </row>
    <row r="46" ht="13.5">
      <c r="I46" s="61"/>
    </row>
    <row r="47" ht="13.5">
      <c r="I47" s="61"/>
    </row>
    <row r="48" ht="13.5">
      <c r="I48" s="61"/>
    </row>
    <row r="49" ht="13.5">
      <c r="I49" s="61"/>
    </row>
    <row r="50" ht="13.5">
      <c r="I50" s="61"/>
    </row>
    <row r="51" ht="13.5">
      <c r="I51" s="61"/>
    </row>
    <row r="52" ht="13.5">
      <c r="I52" s="61"/>
    </row>
    <row r="53" ht="13.5">
      <c r="I53" s="61"/>
    </row>
    <row r="54" ht="13.5">
      <c r="I54" s="61"/>
    </row>
    <row r="55" ht="13.5">
      <c r="I55" s="61"/>
    </row>
    <row r="56" ht="13.5">
      <c r="I56" s="61"/>
    </row>
    <row r="57" ht="13.5">
      <c r="I57" s="61"/>
    </row>
    <row r="58" ht="13.5">
      <c r="I58" s="61"/>
    </row>
    <row r="59" ht="13.5">
      <c r="I59" s="61"/>
    </row>
    <row r="60" ht="13.5">
      <c r="I60" s="61"/>
    </row>
    <row r="61" ht="13.5">
      <c r="I61" s="61"/>
    </row>
    <row r="62" ht="13.5">
      <c r="I62" s="61"/>
    </row>
    <row r="63" ht="13.5">
      <c r="I63" s="61"/>
    </row>
    <row r="64" ht="13.5">
      <c r="I64" s="61"/>
    </row>
    <row r="65" ht="13.5">
      <c r="I65" s="61"/>
    </row>
    <row r="66" ht="13.5">
      <c r="I66" s="61"/>
    </row>
    <row r="67" ht="13.5">
      <c r="I67" s="61"/>
    </row>
    <row r="68" ht="13.5">
      <c r="I68" s="61"/>
    </row>
    <row r="69" ht="13.5">
      <c r="I69" s="61"/>
    </row>
    <row r="70" ht="13.5">
      <c r="I70" s="61"/>
    </row>
    <row r="71" ht="13.5">
      <c r="I71" s="61"/>
    </row>
    <row r="72" ht="13.5">
      <c r="I72" s="61"/>
    </row>
    <row r="73" ht="13.5">
      <c r="I73" s="61"/>
    </row>
    <row r="74" ht="13.5">
      <c r="I74" s="61"/>
    </row>
    <row r="75" ht="13.5">
      <c r="I75" s="61"/>
    </row>
    <row r="76" ht="13.5">
      <c r="I76" s="61"/>
    </row>
    <row r="77" ht="13.5">
      <c r="I77" s="61"/>
    </row>
    <row r="78" ht="13.5">
      <c r="I78" s="61"/>
    </row>
    <row r="79" ht="13.5">
      <c r="I79" s="61"/>
    </row>
    <row r="80" ht="13.5">
      <c r="I80" s="61"/>
    </row>
    <row r="81" ht="13.5">
      <c r="I81" s="61"/>
    </row>
    <row r="82" ht="13.5">
      <c r="I82" s="61"/>
    </row>
    <row r="83" ht="13.5">
      <c r="I83" s="61"/>
    </row>
    <row r="84" ht="13.5">
      <c r="I84" s="61"/>
    </row>
    <row r="85" ht="13.5">
      <c r="I85" s="61"/>
    </row>
    <row r="86" ht="13.5">
      <c r="I86" s="61"/>
    </row>
    <row r="87" ht="13.5">
      <c r="I87" s="61"/>
    </row>
    <row r="88" ht="13.5">
      <c r="I88" s="61"/>
    </row>
    <row r="89" ht="13.5">
      <c r="I89" s="61"/>
    </row>
    <row r="90" ht="13.5">
      <c r="I90" s="61"/>
    </row>
    <row r="91" ht="13.5">
      <c r="I91" s="61"/>
    </row>
    <row r="92" ht="13.5">
      <c r="I92" s="61"/>
    </row>
    <row r="93" ht="13.5">
      <c r="I93" s="61"/>
    </row>
    <row r="94" ht="13.5">
      <c r="I94" s="61"/>
    </row>
    <row r="95" ht="13.5">
      <c r="I95" s="61"/>
    </row>
    <row r="96" ht="13.5">
      <c r="I96" s="61"/>
    </row>
    <row r="97" ht="13.5">
      <c r="I97" s="61"/>
    </row>
    <row r="98" ht="13.5">
      <c r="I98" s="61"/>
    </row>
    <row r="99" ht="13.5">
      <c r="I99" s="61"/>
    </row>
    <row r="100" ht="13.5">
      <c r="I100" s="61"/>
    </row>
    <row r="101" ht="13.5">
      <c r="I101" s="61"/>
    </row>
    <row r="102" ht="13.5">
      <c r="I102" s="61"/>
    </row>
    <row r="103" ht="13.5">
      <c r="I103" s="61"/>
    </row>
    <row r="104" ht="13.5">
      <c r="I104" s="61"/>
    </row>
    <row r="105" ht="13.5">
      <c r="I105" s="61"/>
    </row>
    <row r="106" ht="13.5">
      <c r="I106" s="61"/>
    </row>
    <row r="107" ht="13.5">
      <c r="I107" s="61"/>
    </row>
    <row r="108" ht="13.5">
      <c r="I108" s="61"/>
    </row>
    <row r="109" ht="13.5">
      <c r="I109" s="61"/>
    </row>
    <row r="110" ht="13.5">
      <c r="I110" s="61"/>
    </row>
    <row r="111" ht="13.5">
      <c r="I111" s="61"/>
    </row>
    <row r="112" ht="13.5">
      <c r="I112" s="61"/>
    </row>
    <row r="113" ht="13.5">
      <c r="I113" s="61"/>
    </row>
    <row r="114" ht="13.5">
      <c r="I114" s="61"/>
    </row>
    <row r="115" ht="13.5">
      <c r="I115" s="61"/>
    </row>
    <row r="116" ht="13.5">
      <c r="I116" s="61"/>
    </row>
    <row r="117" ht="13.5">
      <c r="I117" s="61"/>
    </row>
    <row r="118" ht="13.5">
      <c r="I118" s="61"/>
    </row>
    <row r="119" ht="13.5">
      <c r="I119" s="61"/>
    </row>
    <row r="120" ht="13.5">
      <c r="I120" s="61"/>
    </row>
    <row r="121" ht="13.5">
      <c r="I121" s="61"/>
    </row>
    <row r="122" ht="13.5">
      <c r="I122" s="61"/>
    </row>
    <row r="123" ht="13.5">
      <c r="I123" s="61"/>
    </row>
    <row r="124" ht="13.5">
      <c r="I124" s="61"/>
    </row>
    <row r="125" ht="13.5">
      <c r="I125" s="61"/>
    </row>
    <row r="126" ht="13.5">
      <c r="I126" s="61"/>
    </row>
    <row r="127" ht="13.5">
      <c r="I127" s="61"/>
    </row>
    <row r="128" ht="13.5">
      <c r="I128" s="61"/>
    </row>
    <row r="129" ht="13.5">
      <c r="I129" s="61"/>
    </row>
    <row r="130" ht="13.5">
      <c r="I130" s="61"/>
    </row>
    <row r="131" ht="13.5">
      <c r="I131" s="61"/>
    </row>
    <row r="132" ht="13.5">
      <c r="I132" s="61"/>
    </row>
    <row r="133" ht="13.5">
      <c r="I133" s="61"/>
    </row>
    <row r="134" ht="13.5">
      <c r="I134" s="61"/>
    </row>
    <row r="135" ht="13.5">
      <c r="I135" s="61"/>
    </row>
    <row r="136" ht="13.5">
      <c r="I136" s="61"/>
    </row>
    <row r="137" ht="13.5">
      <c r="I137" s="61"/>
    </row>
    <row r="138" ht="13.5">
      <c r="I138" s="61"/>
    </row>
    <row r="139" ht="13.5">
      <c r="I139" s="61"/>
    </row>
    <row r="140" ht="13.5">
      <c r="I140" s="61"/>
    </row>
    <row r="141" ht="13.5">
      <c r="I141" s="61"/>
    </row>
    <row r="142" ht="13.5">
      <c r="I142" s="61"/>
    </row>
    <row r="143" ht="13.5">
      <c r="I143" s="61"/>
    </row>
    <row r="144" ht="13.5">
      <c r="I144" s="61"/>
    </row>
    <row r="145" ht="13.5">
      <c r="I145" s="61"/>
    </row>
    <row r="146" ht="13.5">
      <c r="I146" s="61"/>
    </row>
    <row r="147" ht="13.5">
      <c r="I147" s="61"/>
    </row>
    <row r="148" ht="13.5">
      <c r="I148" s="61"/>
    </row>
    <row r="149" ht="13.5">
      <c r="I149" s="61"/>
    </row>
    <row r="150" ht="13.5">
      <c r="I150" s="61"/>
    </row>
    <row r="151" ht="13.5">
      <c r="I151" s="61"/>
    </row>
    <row r="152" ht="13.5">
      <c r="I152" s="61"/>
    </row>
    <row r="153" ht="13.5">
      <c r="I153" s="61"/>
    </row>
    <row r="154" ht="13.5">
      <c r="I154" s="61"/>
    </row>
    <row r="155" ht="13.5">
      <c r="I155" s="61"/>
    </row>
    <row r="156" ht="13.5">
      <c r="I156" s="61"/>
    </row>
    <row r="157" ht="13.5">
      <c r="I157" s="61"/>
    </row>
    <row r="158" ht="13.5">
      <c r="I158" s="61"/>
    </row>
    <row r="159" ht="13.5">
      <c r="I159" s="61"/>
    </row>
    <row r="160" ht="13.5">
      <c r="I160" s="61"/>
    </row>
    <row r="161" ht="13.5">
      <c r="I161" s="61"/>
    </row>
    <row r="162" ht="13.5">
      <c r="I162" s="61"/>
    </row>
    <row r="163" ht="13.5">
      <c r="I163" s="61"/>
    </row>
    <row r="164" ht="13.5">
      <c r="I164" s="61"/>
    </row>
    <row r="165" ht="13.5">
      <c r="I165" s="61"/>
    </row>
    <row r="166" ht="13.5">
      <c r="I166" s="61"/>
    </row>
    <row r="167" ht="13.5">
      <c r="I167" s="61"/>
    </row>
    <row r="168" ht="13.5">
      <c r="I168" s="61"/>
    </row>
    <row r="169" ht="13.5">
      <c r="I169" s="61"/>
    </row>
    <row r="170" ht="13.5">
      <c r="I170" s="61"/>
    </row>
    <row r="171" ht="13.5">
      <c r="I171" s="61"/>
    </row>
    <row r="172" ht="13.5">
      <c r="I172" s="61"/>
    </row>
    <row r="173" ht="13.5">
      <c r="I173" s="61"/>
    </row>
    <row r="174" ht="13.5">
      <c r="I174" s="61"/>
    </row>
    <row r="175" ht="13.5">
      <c r="I175" s="61"/>
    </row>
    <row r="176" ht="13.5">
      <c r="I176" s="61"/>
    </row>
    <row r="177" ht="13.5">
      <c r="I177" s="61"/>
    </row>
    <row r="178" ht="13.5">
      <c r="I178" s="61"/>
    </row>
    <row r="179" ht="13.5">
      <c r="I179" s="61"/>
    </row>
    <row r="180" ht="13.5">
      <c r="I180" s="61"/>
    </row>
    <row r="181" ht="13.5">
      <c r="I181" s="61"/>
    </row>
    <row r="182" ht="13.5">
      <c r="I182" s="61"/>
    </row>
    <row r="183" ht="13.5">
      <c r="I183" s="61"/>
    </row>
    <row r="184" ht="13.5">
      <c r="I184" s="61"/>
    </row>
    <row r="185" ht="13.5">
      <c r="I185" s="61"/>
    </row>
    <row r="186" ht="13.5">
      <c r="I186" s="61"/>
    </row>
    <row r="187" ht="13.5">
      <c r="I187" s="61"/>
    </row>
    <row r="188" ht="13.5">
      <c r="I188" s="61"/>
    </row>
    <row r="189" ht="13.5">
      <c r="I189" s="61"/>
    </row>
    <row r="190" ht="13.5">
      <c r="I190" s="61"/>
    </row>
    <row r="191" ht="13.5">
      <c r="I191" s="61"/>
    </row>
    <row r="192" ht="13.5">
      <c r="I192" s="61"/>
    </row>
    <row r="193" ht="13.5">
      <c r="I193" s="61"/>
    </row>
    <row r="194" ht="13.5">
      <c r="I194" s="61"/>
    </row>
    <row r="195" ht="13.5">
      <c r="I195" s="61"/>
    </row>
    <row r="196" ht="13.5">
      <c r="I196" s="61"/>
    </row>
    <row r="197" ht="13.5">
      <c r="I197" s="61"/>
    </row>
    <row r="198" ht="13.5">
      <c r="I198" s="61"/>
    </row>
    <row r="199" ht="13.5">
      <c r="I199" s="61"/>
    </row>
    <row r="200" ht="13.5">
      <c r="I200" s="61"/>
    </row>
    <row r="201" ht="13.5">
      <c r="I201" s="61"/>
    </row>
    <row r="202" ht="13.5">
      <c r="I202" s="61"/>
    </row>
    <row r="203" ht="13.5">
      <c r="I203" s="61"/>
    </row>
    <row r="204" ht="13.5">
      <c r="I204" s="61"/>
    </row>
    <row r="205" ht="13.5">
      <c r="I205" s="61"/>
    </row>
    <row r="206" ht="13.5">
      <c r="I206" s="61"/>
    </row>
    <row r="207" ht="13.5">
      <c r="I207" s="61"/>
    </row>
    <row r="208" ht="13.5">
      <c r="I208" s="61"/>
    </row>
    <row r="209" ht="13.5">
      <c r="I209" s="61"/>
    </row>
    <row r="210" ht="13.5">
      <c r="I210" s="61"/>
    </row>
    <row r="211" ht="13.5">
      <c r="I211" s="61"/>
    </row>
    <row r="212" ht="13.5">
      <c r="I212" s="61"/>
    </row>
    <row r="213" ht="13.5">
      <c r="I213" s="61"/>
    </row>
    <row r="214" ht="13.5">
      <c r="I214" s="61"/>
    </row>
    <row r="215" ht="13.5">
      <c r="I215" s="61"/>
    </row>
    <row r="216" ht="13.5">
      <c r="I216" s="61"/>
    </row>
    <row r="217" ht="13.5">
      <c r="I217" s="61"/>
    </row>
    <row r="218" ht="13.5">
      <c r="I218" s="61"/>
    </row>
    <row r="219" ht="13.5">
      <c r="I219" s="61"/>
    </row>
    <row r="220" ht="13.5">
      <c r="I220" s="61"/>
    </row>
    <row r="221" ht="13.5">
      <c r="I221" s="61"/>
    </row>
    <row r="222" ht="13.5">
      <c r="I222" s="61"/>
    </row>
    <row r="223" ht="13.5">
      <c r="I223" s="61"/>
    </row>
    <row r="224" ht="13.5">
      <c r="I224" s="61"/>
    </row>
    <row r="225" ht="13.5">
      <c r="I225" s="61"/>
    </row>
    <row r="226" ht="13.5">
      <c r="I226" s="61"/>
    </row>
    <row r="227" ht="13.5">
      <c r="I227" s="61"/>
    </row>
    <row r="228" ht="13.5">
      <c r="I228" s="61"/>
    </row>
    <row r="229" ht="13.5">
      <c r="I229" s="61"/>
    </row>
    <row r="230" ht="13.5">
      <c r="I230" s="61"/>
    </row>
    <row r="231" ht="13.5">
      <c r="I231" s="61"/>
    </row>
    <row r="232" ht="13.5">
      <c r="I232" s="61"/>
    </row>
    <row r="233" ht="13.5">
      <c r="I233" s="61"/>
    </row>
    <row r="234" ht="13.5">
      <c r="I234" s="61"/>
    </row>
    <row r="235" ht="13.5">
      <c r="I235" s="61"/>
    </row>
    <row r="236" ht="13.5">
      <c r="I236" s="61"/>
    </row>
    <row r="237" ht="13.5">
      <c r="I237" s="61"/>
    </row>
    <row r="238" ht="13.5">
      <c r="I238" s="61"/>
    </row>
    <row r="239" ht="13.5">
      <c r="I239" s="61"/>
    </row>
    <row r="240" ht="13.5">
      <c r="I240" s="61"/>
    </row>
    <row r="241" ht="13.5">
      <c r="I241" s="61"/>
    </row>
    <row r="242" ht="13.5">
      <c r="I242" s="61"/>
    </row>
    <row r="243" ht="13.5">
      <c r="I243" s="61"/>
    </row>
    <row r="244" ht="13.5">
      <c r="I244" s="61"/>
    </row>
    <row r="245" ht="13.5">
      <c r="I245" s="61"/>
    </row>
    <row r="246" ht="13.5">
      <c r="I246" s="61"/>
    </row>
    <row r="247" ht="13.5">
      <c r="I247" s="61"/>
    </row>
    <row r="248" ht="13.5">
      <c r="I248" s="61"/>
    </row>
    <row r="249" ht="13.5">
      <c r="I249" s="61"/>
    </row>
    <row r="250" ht="13.5">
      <c r="I250" s="61"/>
    </row>
    <row r="251" ht="13.5">
      <c r="I251" s="61"/>
    </row>
    <row r="252" ht="13.5">
      <c r="I252" s="61"/>
    </row>
    <row r="253" ht="13.5">
      <c r="I253" s="61"/>
    </row>
    <row r="254" ht="13.5">
      <c r="I254" s="61"/>
    </row>
    <row r="255" ht="13.5">
      <c r="I255" s="61"/>
    </row>
    <row r="256" ht="13.5">
      <c r="I256" s="61"/>
    </row>
    <row r="257" ht="13.5">
      <c r="I257" s="61"/>
    </row>
    <row r="258" ht="13.5">
      <c r="I258" s="61"/>
    </row>
    <row r="259" ht="13.5">
      <c r="I259" s="61"/>
    </row>
    <row r="260" ht="13.5">
      <c r="I260" s="61"/>
    </row>
    <row r="261" ht="13.5">
      <c r="I261" s="61"/>
    </row>
    <row r="262" ht="13.5">
      <c r="I262" s="61"/>
    </row>
    <row r="263" ht="13.5">
      <c r="I263" s="61"/>
    </row>
    <row r="264" ht="13.5">
      <c r="I264" s="61"/>
    </row>
    <row r="265" ht="13.5">
      <c r="I265" s="61"/>
    </row>
    <row r="266" ht="13.5">
      <c r="I266" s="61"/>
    </row>
    <row r="267" ht="13.5">
      <c r="I267" s="61"/>
    </row>
    <row r="268" ht="13.5">
      <c r="I268" s="61"/>
    </row>
    <row r="269" ht="13.5">
      <c r="I269" s="61"/>
    </row>
    <row r="270" ht="13.5">
      <c r="I270" s="61"/>
    </row>
    <row r="271" ht="13.5">
      <c r="I271" s="61"/>
    </row>
    <row r="272" ht="13.5">
      <c r="I272" s="61"/>
    </row>
    <row r="273" ht="13.5">
      <c r="I273" s="61"/>
    </row>
    <row r="274" ht="13.5">
      <c r="I274" s="61"/>
    </row>
    <row r="275" ht="13.5">
      <c r="I275" s="61"/>
    </row>
    <row r="276" ht="13.5">
      <c r="I276" s="61"/>
    </row>
    <row r="277" ht="13.5">
      <c r="I277" s="61"/>
    </row>
    <row r="278" ht="13.5">
      <c r="I278" s="61"/>
    </row>
    <row r="279" ht="13.5">
      <c r="I279" s="61"/>
    </row>
    <row r="280" ht="13.5">
      <c r="I280" s="61"/>
    </row>
    <row r="281" ht="13.5">
      <c r="I281" s="61"/>
    </row>
    <row r="282" ht="13.5">
      <c r="I282" s="61"/>
    </row>
    <row r="283" ht="13.5">
      <c r="I283" s="61"/>
    </row>
    <row r="284" ht="13.5">
      <c r="I284" s="61"/>
    </row>
    <row r="285" ht="13.5">
      <c r="I285" s="61"/>
    </row>
    <row r="286" ht="13.5">
      <c r="I286" s="61"/>
    </row>
    <row r="287" ht="13.5">
      <c r="I287" s="61"/>
    </row>
    <row r="288" ht="13.5">
      <c r="I288" s="61"/>
    </row>
    <row r="289" ht="13.5">
      <c r="I289" s="61"/>
    </row>
    <row r="290" ht="13.5">
      <c r="I290" s="61"/>
    </row>
    <row r="291" ht="13.5">
      <c r="I291" s="61"/>
    </row>
    <row r="292" ht="13.5">
      <c r="I292" s="61"/>
    </row>
    <row r="293" ht="13.5">
      <c r="I293" s="61"/>
    </row>
    <row r="294" ht="13.5">
      <c r="I294" s="61"/>
    </row>
    <row r="295" ht="13.5">
      <c r="I295" s="61"/>
    </row>
    <row r="296" ht="13.5">
      <c r="I296" s="61"/>
    </row>
    <row r="297" ht="13.5">
      <c r="I297" s="61"/>
    </row>
    <row r="298" ht="13.5">
      <c r="I298" s="61"/>
    </row>
    <row r="299" ht="13.5">
      <c r="I299" s="61"/>
    </row>
    <row r="300" ht="13.5">
      <c r="I300" s="61"/>
    </row>
    <row r="301" ht="13.5">
      <c r="I301" s="61"/>
    </row>
    <row r="302" ht="13.5">
      <c r="I302" s="61"/>
    </row>
    <row r="303" ht="13.5">
      <c r="I303" s="61"/>
    </row>
    <row r="304" ht="13.5">
      <c r="I304" s="61"/>
    </row>
    <row r="305" ht="13.5">
      <c r="I305" s="61"/>
    </row>
    <row r="306" ht="13.5">
      <c r="I306" s="61"/>
    </row>
    <row r="307" ht="13.5">
      <c r="I307" s="61"/>
    </row>
    <row r="308" ht="13.5">
      <c r="I308" s="61"/>
    </row>
    <row r="309" ht="13.5">
      <c r="I309" s="61"/>
    </row>
    <row r="310" ht="13.5">
      <c r="I310" s="61"/>
    </row>
    <row r="311" ht="13.5">
      <c r="I311" s="61"/>
    </row>
    <row r="312" ht="13.5">
      <c r="I312" s="61"/>
    </row>
    <row r="313" ht="13.5">
      <c r="I313" s="61"/>
    </row>
    <row r="314" ht="13.5">
      <c r="I314" s="61"/>
    </row>
    <row r="315" ht="13.5">
      <c r="I315" s="61"/>
    </row>
    <row r="316" ht="13.5">
      <c r="I316" s="61"/>
    </row>
    <row r="317" ht="13.5">
      <c r="I317" s="61"/>
    </row>
    <row r="318" ht="13.5">
      <c r="I318" s="61"/>
    </row>
    <row r="319" ht="13.5">
      <c r="I319" s="61"/>
    </row>
    <row r="320" ht="13.5">
      <c r="I320" s="61"/>
    </row>
    <row r="321" ht="13.5">
      <c r="I321" s="61"/>
    </row>
    <row r="322" ht="13.5">
      <c r="I322" s="61"/>
    </row>
    <row r="323" ht="13.5">
      <c r="I323" s="61"/>
    </row>
    <row r="324" ht="13.5">
      <c r="I324" s="61"/>
    </row>
    <row r="325" ht="13.5">
      <c r="I325" s="61"/>
    </row>
    <row r="326" ht="13.5">
      <c r="I326" s="61"/>
    </row>
    <row r="327" ht="13.5">
      <c r="I327" s="61"/>
    </row>
    <row r="328" ht="13.5">
      <c r="I328" s="61"/>
    </row>
    <row r="329" ht="13.5">
      <c r="I329" s="61"/>
    </row>
    <row r="330" ht="13.5">
      <c r="I330" s="61"/>
    </row>
    <row r="331" ht="13.5">
      <c r="I331" s="61"/>
    </row>
    <row r="332" ht="13.5">
      <c r="I332" s="61"/>
    </row>
    <row r="333" ht="13.5">
      <c r="I333" s="61"/>
    </row>
    <row r="334" ht="13.5">
      <c r="I334" s="61"/>
    </row>
    <row r="335" ht="13.5">
      <c r="I335" s="61"/>
    </row>
    <row r="336" ht="13.5">
      <c r="I336" s="61"/>
    </row>
    <row r="337" ht="13.5">
      <c r="I337" s="61"/>
    </row>
    <row r="338" ht="13.5">
      <c r="I338" s="61"/>
    </row>
    <row r="339" ht="13.5">
      <c r="I339" s="61"/>
    </row>
    <row r="340" ht="13.5">
      <c r="I340" s="61"/>
    </row>
    <row r="341" ht="13.5">
      <c r="I341" s="61"/>
    </row>
    <row r="342" ht="13.5">
      <c r="I342" s="61"/>
    </row>
    <row r="343" ht="13.5">
      <c r="I343" s="61"/>
    </row>
    <row r="344" ht="13.5">
      <c r="I344" s="61"/>
    </row>
    <row r="345" ht="13.5">
      <c r="I345" s="61"/>
    </row>
    <row r="346" ht="13.5">
      <c r="I346" s="61"/>
    </row>
    <row r="347" ht="13.5">
      <c r="I347" s="61"/>
    </row>
    <row r="348" ht="13.5">
      <c r="I348" s="61"/>
    </row>
    <row r="349" ht="13.5">
      <c r="I349" s="61"/>
    </row>
    <row r="350" ht="13.5">
      <c r="I350" s="61"/>
    </row>
    <row r="351" ht="13.5">
      <c r="I351" s="61"/>
    </row>
    <row r="352" ht="13.5">
      <c r="I352" s="61"/>
    </row>
    <row r="353" ht="13.5">
      <c r="I353" s="61"/>
    </row>
    <row r="354" ht="13.5">
      <c r="I354" s="61"/>
    </row>
    <row r="355" ht="13.5">
      <c r="I355" s="61"/>
    </row>
    <row r="356" ht="13.5">
      <c r="I356" s="61"/>
    </row>
    <row r="357" ht="13.5">
      <c r="I357" s="61"/>
    </row>
    <row r="358" ht="13.5">
      <c r="I358" s="61"/>
    </row>
    <row r="359" ht="13.5">
      <c r="I359" s="61"/>
    </row>
    <row r="360" ht="13.5">
      <c r="I360" s="61"/>
    </row>
    <row r="361" ht="13.5">
      <c r="I361" s="61"/>
    </row>
    <row r="362" ht="13.5">
      <c r="I362" s="61"/>
    </row>
    <row r="363" ht="13.5">
      <c r="I363" s="61"/>
    </row>
    <row r="364" ht="13.5">
      <c r="I364" s="61"/>
    </row>
    <row r="365" ht="13.5">
      <c r="I365" s="61"/>
    </row>
    <row r="366" ht="13.5">
      <c r="I366" s="61"/>
    </row>
    <row r="367" ht="13.5">
      <c r="I367" s="61"/>
    </row>
    <row r="368" ht="13.5">
      <c r="I368" s="61"/>
    </row>
    <row r="369" ht="13.5">
      <c r="I369" s="61"/>
    </row>
    <row r="370" ht="13.5">
      <c r="I370" s="61"/>
    </row>
    <row r="371" ht="13.5">
      <c r="I371" s="61"/>
    </row>
    <row r="372" ht="13.5">
      <c r="I372" s="61"/>
    </row>
    <row r="373" ht="13.5">
      <c r="I373" s="61"/>
    </row>
    <row r="374" ht="13.5">
      <c r="I374" s="61"/>
    </row>
    <row r="375" ht="13.5">
      <c r="I375" s="61"/>
    </row>
    <row r="376" ht="13.5">
      <c r="I376" s="61"/>
    </row>
    <row r="377" ht="13.5">
      <c r="I377" s="61"/>
    </row>
    <row r="378" ht="13.5">
      <c r="I378" s="61"/>
    </row>
    <row r="379" ht="13.5">
      <c r="I379" s="61"/>
    </row>
    <row r="380" ht="13.5">
      <c r="I380" s="61"/>
    </row>
    <row r="381" ht="13.5">
      <c r="I381" s="61"/>
    </row>
    <row r="382" ht="13.5">
      <c r="I382" s="61"/>
    </row>
    <row r="383" ht="13.5">
      <c r="I383" s="61"/>
    </row>
    <row r="384" ht="13.5">
      <c r="I384" s="61"/>
    </row>
    <row r="385" ht="13.5">
      <c r="I385" s="61"/>
    </row>
    <row r="386" ht="13.5">
      <c r="I386" s="61"/>
    </row>
    <row r="387" ht="13.5">
      <c r="I387" s="61"/>
    </row>
    <row r="388" ht="13.5">
      <c r="I388" s="61"/>
    </row>
    <row r="389" ht="13.5">
      <c r="I389" s="61"/>
    </row>
    <row r="390" ht="13.5">
      <c r="I390" s="61"/>
    </row>
    <row r="391" ht="13.5">
      <c r="I391" s="61"/>
    </row>
    <row r="392" ht="13.5">
      <c r="I392" s="61"/>
    </row>
    <row r="393" ht="13.5">
      <c r="I393" s="61"/>
    </row>
    <row r="394" ht="13.5">
      <c r="I394" s="61"/>
    </row>
    <row r="395" ht="13.5">
      <c r="I395" s="61"/>
    </row>
    <row r="396" ht="13.5">
      <c r="I396" s="61"/>
    </row>
    <row r="397" ht="13.5">
      <c r="I397" s="61"/>
    </row>
    <row r="398" ht="13.5">
      <c r="I398" s="61"/>
    </row>
    <row r="399" ht="13.5">
      <c r="I399" s="61"/>
    </row>
    <row r="400" ht="13.5">
      <c r="I400" s="61"/>
    </row>
    <row r="401" ht="13.5">
      <c r="I401" s="61"/>
    </row>
    <row r="402" ht="13.5">
      <c r="I402" s="61"/>
    </row>
    <row r="403" ht="13.5">
      <c r="I403" s="61"/>
    </row>
    <row r="404" ht="13.5">
      <c r="I404" s="61"/>
    </row>
    <row r="405" ht="13.5">
      <c r="I405" s="61"/>
    </row>
    <row r="406" ht="13.5">
      <c r="I406" s="61"/>
    </row>
    <row r="407" ht="13.5">
      <c r="I407" s="61"/>
    </row>
    <row r="408" ht="13.5">
      <c r="I408" s="61"/>
    </row>
    <row r="409" ht="13.5">
      <c r="I409" s="61"/>
    </row>
    <row r="410" ht="13.5">
      <c r="I410" s="61"/>
    </row>
    <row r="411" ht="13.5">
      <c r="I411" s="61"/>
    </row>
    <row r="412" ht="13.5">
      <c r="I412" s="61"/>
    </row>
    <row r="413" ht="13.5">
      <c r="I413" s="61"/>
    </row>
    <row r="414" ht="13.5">
      <c r="I414" s="61"/>
    </row>
    <row r="415" ht="13.5">
      <c r="I415" s="61"/>
    </row>
    <row r="416" ht="13.5">
      <c r="I416" s="61"/>
    </row>
    <row r="417" ht="13.5">
      <c r="I417" s="61"/>
    </row>
    <row r="418" ht="13.5">
      <c r="I418" s="61"/>
    </row>
    <row r="419" ht="13.5">
      <c r="I419" s="61"/>
    </row>
    <row r="420" ht="13.5">
      <c r="I420" s="61"/>
    </row>
    <row r="421" ht="13.5">
      <c r="I421" s="61"/>
    </row>
    <row r="422" ht="13.5">
      <c r="I422" s="61"/>
    </row>
    <row r="423" ht="13.5">
      <c r="I423" s="61"/>
    </row>
    <row r="424" ht="13.5">
      <c r="I424" s="61"/>
    </row>
    <row r="425" ht="13.5">
      <c r="I425" s="61"/>
    </row>
    <row r="426" ht="13.5">
      <c r="I426" s="61"/>
    </row>
    <row r="427" ht="13.5">
      <c r="I427" s="61"/>
    </row>
    <row r="428" ht="13.5">
      <c r="I428" s="61"/>
    </row>
    <row r="429" ht="13.5">
      <c r="I429" s="61"/>
    </row>
    <row r="430" ht="13.5">
      <c r="I430" s="61"/>
    </row>
    <row r="431" ht="13.5">
      <c r="I431" s="61"/>
    </row>
    <row r="432" ht="13.5">
      <c r="I432" s="61"/>
    </row>
    <row r="433" ht="13.5">
      <c r="I433" s="61"/>
    </row>
    <row r="434" ht="13.5">
      <c r="I434" s="61"/>
    </row>
    <row r="435" ht="13.5">
      <c r="I435" s="61"/>
    </row>
    <row r="436" ht="13.5">
      <c r="I436" s="61"/>
    </row>
    <row r="437" ht="13.5">
      <c r="I437" s="61"/>
    </row>
    <row r="438" ht="13.5">
      <c r="I438" s="61"/>
    </row>
    <row r="439" ht="13.5">
      <c r="I439" s="61"/>
    </row>
    <row r="440" ht="13.5">
      <c r="I440" s="61"/>
    </row>
    <row r="441" ht="13.5">
      <c r="I441" s="61"/>
    </row>
    <row r="442" ht="13.5">
      <c r="I442" s="61"/>
    </row>
    <row r="443" ht="13.5">
      <c r="I443" s="61"/>
    </row>
    <row r="444" ht="13.5">
      <c r="I444" s="61"/>
    </row>
    <row r="445" ht="13.5">
      <c r="I445" s="61"/>
    </row>
    <row r="446" ht="13.5">
      <c r="I446" s="61"/>
    </row>
    <row r="447" ht="13.5">
      <c r="I447" s="61"/>
    </row>
    <row r="448" ht="13.5">
      <c r="I448" s="61"/>
    </row>
    <row r="449" ht="13.5">
      <c r="I449" s="61"/>
    </row>
    <row r="450" ht="13.5">
      <c r="I450" s="61"/>
    </row>
    <row r="451" ht="13.5">
      <c r="I451" s="61"/>
    </row>
    <row r="452" ht="13.5">
      <c r="I452" s="61"/>
    </row>
    <row r="453" ht="13.5">
      <c r="I453" s="61"/>
    </row>
    <row r="454" ht="13.5">
      <c r="I454" s="61"/>
    </row>
    <row r="455" ht="13.5">
      <c r="I455" s="61"/>
    </row>
    <row r="456" ht="13.5">
      <c r="I456" s="61"/>
    </row>
    <row r="457" ht="13.5">
      <c r="I457" s="61"/>
    </row>
    <row r="458" ht="13.5">
      <c r="I458" s="61"/>
    </row>
    <row r="459" ht="13.5">
      <c r="I459" s="61"/>
    </row>
    <row r="460" ht="13.5">
      <c r="I460" s="61"/>
    </row>
    <row r="461" ht="13.5">
      <c r="I461" s="61"/>
    </row>
    <row r="462" ht="13.5">
      <c r="I462" s="61"/>
    </row>
    <row r="463" ht="13.5">
      <c r="I463" s="61"/>
    </row>
    <row r="464" ht="13.5">
      <c r="I464" s="61"/>
    </row>
    <row r="465" ht="13.5">
      <c r="I465" s="61"/>
    </row>
    <row r="466" ht="13.5">
      <c r="I466" s="61"/>
    </row>
    <row r="467" ht="13.5">
      <c r="I467" s="61"/>
    </row>
    <row r="468" ht="13.5">
      <c r="I468" s="61"/>
    </row>
    <row r="469" ht="13.5">
      <c r="I469" s="61"/>
    </row>
    <row r="470" ht="13.5">
      <c r="I470" s="61"/>
    </row>
    <row r="471" ht="13.5">
      <c r="I471" s="6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20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873047</v>
      </c>
      <c r="E11" s="63">
        <v>0</v>
      </c>
      <c r="F11" s="63">
        <v>0</v>
      </c>
      <c r="G11" s="63">
        <v>0</v>
      </c>
      <c r="H11" s="63">
        <v>873047</v>
      </c>
      <c r="I11" s="35">
        <f>ROUND(D11/その２５!D11*100,1)</f>
        <v>0.8</v>
      </c>
    </row>
    <row r="12" spans="1:9" ht="35.25" customHeight="1">
      <c r="A12" s="9"/>
      <c r="B12" s="68" t="s">
        <v>10</v>
      </c>
      <c r="C12" s="12"/>
      <c r="D12" s="63">
        <v>331585</v>
      </c>
      <c r="E12" s="63">
        <v>0</v>
      </c>
      <c r="F12" s="63">
        <v>0</v>
      </c>
      <c r="G12" s="63">
        <v>0</v>
      </c>
      <c r="H12" s="63">
        <v>331585</v>
      </c>
      <c r="I12" s="35">
        <f>ROUND(D12/その２５!D12*100,1)</f>
        <v>0.8</v>
      </c>
    </row>
    <row r="13" spans="1:9" ht="35.25" customHeight="1">
      <c r="A13" s="9"/>
      <c r="B13" s="68" t="s">
        <v>11</v>
      </c>
      <c r="C13" s="12"/>
      <c r="D13" s="63">
        <v>505626</v>
      </c>
      <c r="E13" s="63">
        <v>0</v>
      </c>
      <c r="F13" s="63">
        <v>0</v>
      </c>
      <c r="G13" s="63">
        <v>0</v>
      </c>
      <c r="H13" s="63">
        <v>505626</v>
      </c>
      <c r="I13" s="35">
        <f>ROUND(D13/その２５!D13*100,1)</f>
        <v>0.9</v>
      </c>
    </row>
    <row r="14" spans="1:9" ht="35.25" customHeight="1">
      <c r="A14" s="9"/>
      <c r="B14" s="68" t="s">
        <v>12</v>
      </c>
      <c r="C14" s="12"/>
      <c r="D14" s="63">
        <v>243490</v>
      </c>
      <c r="E14" s="63">
        <v>0</v>
      </c>
      <c r="F14" s="63">
        <v>0</v>
      </c>
      <c r="G14" s="63">
        <v>0</v>
      </c>
      <c r="H14" s="63">
        <v>243490</v>
      </c>
      <c r="I14" s="35">
        <f>ROUND(D14/その２５!D14*100,1)</f>
        <v>0.8</v>
      </c>
    </row>
    <row r="15" spans="1:9" ht="35.25" customHeight="1">
      <c r="A15" s="9"/>
      <c r="B15" s="68" t="s">
        <v>13</v>
      </c>
      <c r="C15" s="12"/>
      <c r="D15" s="63">
        <v>328984</v>
      </c>
      <c r="E15" s="63">
        <v>0</v>
      </c>
      <c r="F15" s="63">
        <v>0</v>
      </c>
      <c r="G15" s="63">
        <v>0</v>
      </c>
      <c r="H15" s="63">
        <v>328984</v>
      </c>
      <c r="I15" s="35">
        <f>ROUND(D15/その２５!D15*100,1)</f>
        <v>0.8</v>
      </c>
    </row>
    <row r="16" spans="1:9" ht="35.25" customHeight="1">
      <c r="A16" s="9"/>
      <c r="B16" s="68" t="s">
        <v>14</v>
      </c>
      <c r="C16" s="12"/>
      <c r="D16" s="63">
        <v>216833</v>
      </c>
      <c r="E16" s="63">
        <v>0</v>
      </c>
      <c r="F16" s="63">
        <v>0</v>
      </c>
      <c r="G16" s="63">
        <v>0</v>
      </c>
      <c r="H16" s="63">
        <v>216833</v>
      </c>
      <c r="I16" s="35">
        <f>ROUND(D16/その２５!D16*100,1)</f>
        <v>0.8</v>
      </c>
    </row>
    <row r="17" spans="1:9" ht="35.25" customHeight="1">
      <c r="A17" s="9"/>
      <c r="B17" s="68" t="s">
        <v>22</v>
      </c>
      <c r="C17" s="12"/>
      <c r="D17" s="63">
        <v>186631</v>
      </c>
      <c r="E17" s="63">
        <v>0</v>
      </c>
      <c r="F17" s="63">
        <v>0</v>
      </c>
      <c r="G17" s="63">
        <v>0</v>
      </c>
      <c r="H17" s="63">
        <v>186631</v>
      </c>
      <c r="I17" s="35">
        <f>ROUND(D17/その２５!D17*100,1)</f>
        <v>0.7</v>
      </c>
    </row>
    <row r="18" spans="1:9" ht="35.25" customHeight="1">
      <c r="A18" s="9"/>
      <c r="B18" s="68" t="s">
        <v>23</v>
      </c>
      <c r="C18" s="12"/>
      <c r="D18" s="63">
        <v>404261</v>
      </c>
      <c r="E18" s="63">
        <v>0</v>
      </c>
      <c r="F18" s="63">
        <v>0</v>
      </c>
      <c r="G18" s="63">
        <v>0</v>
      </c>
      <c r="H18" s="63">
        <v>404261</v>
      </c>
      <c r="I18" s="35">
        <f>ROUND(D18/その２５!D18*100,1)</f>
        <v>1.1</v>
      </c>
    </row>
    <row r="19" spans="1:9" ht="35.25" customHeight="1">
      <c r="A19" s="9"/>
      <c r="B19" s="68" t="s">
        <v>24</v>
      </c>
      <c r="C19" s="7"/>
      <c r="D19" s="63">
        <v>169064</v>
      </c>
      <c r="E19" s="63">
        <v>0</v>
      </c>
      <c r="F19" s="63">
        <v>0</v>
      </c>
      <c r="G19" s="63">
        <v>0</v>
      </c>
      <c r="H19" s="63">
        <v>169064</v>
      </c>
      <c r="I19" s="35">
        <f>ROUND(D19/その２５!D19*100,1)</f>
        <v>0.8</v>
      </c>
    </row>
    <row r="20" spans="1:9" ht="35.25" customHeight="1">
      <c r="A20" s="9"/>
      <c r="B20" s="68" t="s">
        <v>25</v>
      </c>
      <c r="C20" s="12"/>
      <c r="D20" s="63">
        <v>159652</v>
      </c>
      <c r="E20" s="63">
        <v>0</v>
      </c>
      <c r="F20" s="63">
        <v>0</v>
      </c>
      <c r="G20" s="63">
        <v>0</v>
      </c>
      <c r="H20" s="63">
        <v>159652</v>
      </c>
      <c r="I20" s="35">
        <f>ROUND(D20/その２５!D20*100,1)</f>
        <v>0.9</v>
      </c>
    </row>
    <row r="21" spans="1:9" ht="35.25" customHeight="1">
      <c r="A21" s="9"/>
      <c r="B21" s="68" t="s">
        <v>26</v>
      </c>
      <c r="C21" s="12"/>
      <c r="D21" s="63">
        <v>282211</v>
      </c>
      <c r="E21" s="63">
        <v>0</v>
      </c>
      <c r="F21" s="63">
        <v>0</v>
      </c>
      <c r="G21" s="63">
        <v>0</v>
      </c>
      <c r="H21" s="63">
        <v>282211</v>
      </c>
      <c r="I21" s="35">
        <f>ROUND(D21/その２５!D21*100,1)</f>
        <v>0.9</v>
      </c>
    </row>
    <row r="22" spans="1:9" ht="35.25" customHeight="1">
      <c r="A22" s="9"/>
      <c r="B22" s="68" t="s">
        <v>27</v>
      </c>
      <c r="C22" s="12"/>
      <c r="D22" s="63">
        <v>383438</v>
      </c>
      <c r="E22" s="63">
        <v>0</v>
      </c>
      <c r="F22" s="63">
        <v>0</v>
      </c>
      <c r="G22" s="63">
        <v>0</v>
      </c>
      <c r="H22" s="63">
        <v>383438</v>
      </c>
      <c r="I22" s="35">
        <f>ROUND(D22/その２５!D22*100,1)</f>
        <v>0.8</v>
      </c>
    </row>
    <row r="23" spans="1:9" ht="35.25" customHeight="1">
      <c r="A23" s="9"/>
      <c r="B23" s="68" t="s">
        <v>28</v>
      </c>
      <c r="C23" s="12"/>
      <c r="D23" s="63">
        <v>160583</v>
      </c>
      <c r="E23" s="63">
        <v>0</v>
      </c>
      <c r="F23" s="63">
        <v>0</v>
      </c>
      <c r="G23" s="63">
        <v>0</v>
      </c>
      <c r="H23" s="63">
        <v>160583</v>
      </c>
      <c r="I23" s="35">
        <f>ROUND(D23/その２５!D23*100,1)</f>
        <v>0.8</v>
      </c>
    </row>
    <row r="24" spans="1:9" ht="52.5" customHeight="1">
      <c r="A24" s="9"/>
      <c r="B24" s="69" t="s">
        <v>29</v>
      </c>
      <c r="C24" s="12"/>
      <c r="D24" s="63">
        <f>SUM(D11:D23)</f>
        <v>4245405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4245405</v>
      </c>
      <c r="I24" s="35">
        <f>ROUND(D24/その２５!D24*100,1)</f>
        <v>0.8</v>
      </c>
    </row>
    <row r="25" spans="1:9" ht="52.5" customHeight="1">
      <c r="A25" s="9"/>
      <c r="B25" s="68" t="s">
        <v>15</v>
      </c>
      <c r="C25" s="12"/>
      <c r="D25" s="63">
        <v>93758</v>
      </c>
      <c r="E25" s="63">
        <v>0</v>
      </c>
      <c r="F25" s="63">
        <v>0</v>
      </c>
      <c r="G25" s="63">
        <v>0</v>
      </c>
      <c r="H25" s="63">
        <v>93758</v>
      </c>
      <c r="I25" s="35">
        <f>ROUND(D25/その２５!D25*100,1)</f>
        <v>1</v>
      </c>
    </row>
    <row r="26" spans="1:9" ht="35.25" customHeight="1">
      <c r="A26" s="9"/>
      <c r="B26" s="68" t="s">
        <v>16</v>
      </c>
      <c r="C26" s="12"/>
      <c r="D26" s="63">
        <v>52701</v>
      </c>
      <c r="E26" s="63">
        <v>0</v>
      </c>
      <c r="F26" s="63">
        <v>0</v>
      </c>
      <c r="G26" s="63">
        <v>0</v>
      </c>
      <c r="H26" s="63">
        <v>52701</v>
      </c>
      <c r="I26" s="35">
        <f>ROUND(D26/その２５!D26*100,1)</f>
        <v>1</v>
      </c>
    </row>
    <row r="27" spans="1:9" ht="35.25" customHeight="1">
      <c r="A27" s="9"/>
      <c r="B27" s="68" t="s">
        <v>54</v>
      </c>
      <c r="C27" s="12"/>
      <c r="D27" s="63">
        <v>82603</v>
      </c>
      <c r="E27" s="63">
        <v>0</v>
      </c>
      <c r="F27" s="63">
        <v>0</v>
      </c>
      <c r="G27" s="63">
        <v>0</v>
      </c>
      <c r="H27" s="63">
        <v>82603</v>
      </c>
      <c r="I27" s="35">
        <f>ROUND(D27/その２５!D27*100,1)</f>
        <v>0.8</v>
      </c>
    </row>
    <row r="28" spans="1:9" ht="35.25" customHeight="1">
      <c r="A28" s="9"/>
      <c r="B28" s="68" t="s">
        <v>17</v>
      </c>
      <c r="C28" s="12"/>
      <c r="D28" s="63">
        <v>29877</v>
      </c>
      <c r="E28" s="63">
        <v>0</v>
      </c>
      <c r="F28" s="63">
        <v>0</v>
      </c>
      <c r="G28" s="63">
        <v>0</v>
      </c>
      <c r="H28" s="63">
        <v>29877</v>
      </c>
      <c r="I28" s="35">
        <f>ROUND(D28/その２５!D28*100,1)</f>
        <v>0.8</v>
      </c>
    </row>
    <row r="29" spans="1:9" ht="35.25" customHeight="1">
      <c r="A29" s="9"/>
      <c r="B29" s="68" t="s">
        <v>18</v>
      </c>
      <c r="C29" s="12"/>
      <c r="D29" s="63">
        <v>37952</v>
      </c>
      <c r="E29" s="63">
        <v>0</v>
      </c>
      <c r="F29" s="63">
        <v>0</v>
      </c>
      <c r="G29" s="63">
        <v>0</v>
      </c>
      <c r="H29" s="63">
        <v>37952</v>
      </c>
      <c r="I29" s="35">
        <f>ROUND(D29/その２５!D29*100,1)</f>
        <v>1</v>
      </c>
    </row>
    <row r="30" spans="1:9" ht="35.25" customHeight="1">
      <c r="A30" s="9"/>
      <c r="B30" s="68" t="s">
        <v>19</v>
      </c>
      <c r="C30" s="12"/>
      <c r="D30" s="63">
        <v>47246</v>
      </c>
      <c r="E30" s="63">
        <v>0</v>
      </c>
      <c r="F30" s="63">
        <v>0</v>
      </c>
      <c r="G30" s="63">
        <v>0</v>
      </c>
      <c r="H30" s="63">
        <v>47246</v>
      </c>
      <c r="I30" s="35">
        <f>ROUND(D30/その２５!D30*100,1)</f>
        <v>1</v>
      </c>
    </row>
    <row r="31" spans="1:9" ht="52.5" customHeight="1">
      <c r="A31" s="9"/>
      <c r="B31" s="69" t="s">
        <v>30</v>
      </c>
      <c r="C31" s="12"/>
      <c r="D31" s="63">
        <f>SUM(D25:D30)</f>
        <v>344137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344137</v>
      </c>
      <c r="I31" s="35">
        <f>ROUND(D31/その２５!D31*100,1)</f>
        <v>0.9</v>
      </c>
    </row>
    <row r="32" spans="1:9" ht="52.5" customHeight="1">
      <c r="A32" s="9"/>
      <c r="B32" s="69" t="s">
        <v>31</v>
      </c>
      <c r="C32" s="12"/>
      <c r="D32" s="63">
        <f>D24+D31</f>
        <v>4589542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4589542</v>
      </c>
      <c r="I32" s="35">
        <f>ROUND(D32/その２５!D32*100,1)</f>
        <v>0.9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48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7092</v>
      </c>
      <c r="E11" s="63">
        <v>7081</v>
      </c>
      <c r="F11" s="63">
        <v>11</v>
      </c>
      <c r="G11" s="63">
        <v>0</v>
      </c>
      <c r="H11" s="63">
        <v>0</v>
      </c>
      <c r="I11" s="35">
        <f>ROUND(D11/その２５!D11*100,1)</f>
        <v>0</v>
      </c>
    </row>
    <row r="12" spans="1:9" ht="35.25" customHeight="1">
      <c r="A12" s="11"/>
      <c r="B12" s="68" t="s">
        <v>10</v>
      </c>
      <c r="C12" s="12"/>
      <c r="D12" s="63">
        <v>8845</v>
      </c>
      <c r="E12" s="63">
        <v>7749</v>
      </c>
      <c r="F12" s="63">
        <v>1096</v>
      </c>
      <c r="G12" s="63">
        <v>0</v>
      </c>
      <c r="H12" s="63">
        <v>0</v>
      </c>
      <c r="I12" s="35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5095</v>
      </c>
      <c r="E13" s="63">
        <v>5095</v>
      </c>
      <c r="F13" s="63">
        <v>0</v>
      </c>
      <c r="G13" s="63">
        <v>0</v>
      </c>
      <c r="H13" s="63">
        <v>0</v>
      </c>
      <c r="I13" s="35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17347</v>
      </c>
      <c r="E14" s="63">
        <v>17321</v>
      </c>
      <c r="F14" s="63">
        <v>26</v>
      </c>
      <c r="G14" s="63">
        <v>0</v>
      </c>
      <c r="H14" s="63">
        <v>0</v>
      </c>
      <c r="I14" s="35">
        <f>ROUND(D14/その２５!D14*100,1)</f>
        <v>0.1</v>
      </c>
    </row>
    <row r="15" spans="1:9" ht="35.25" customHeight="1">
      <c r="A15" s="9"/>
      <c r="B15" s="68" t="s">
        <v>13</v>
      </c>
      <c r="C15" s="12"/>
      <c r="D15" s="63">
        <v>10941</v>
      </c>
      <c r="E15" s="63">
        <v>10941</v>
      </c>
      <c r="F15" s="63">
        <v>0</v>
      </c>
      <c r="G15" s="63">
        <v>0</v>
      </c>
      <c r="H15" s="63">
        <v>0</v>
      </c>
      <c r="I15" s="35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461</v>
      </c>
      <c r="E16" s="63">
        <v>461</v>
      </c>
      <c r="F16" s="63">
        <v>0</v>
      </c>
      <c r="G16" s="63">
        <v>0</v>
      </c>
      <c r="H16" s="63">
        <v>0</v>
      </c>
      <c r="I16" s="35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59400</v>
      </c>
      <c r="E17" s="63">
        <v>59400</v>
      </c>
      <c r="F17" s="63">
        <v>0</v>
      </c>
      <c r="G17" s="63">
        <v>0</v>
      </c>
      <c r="H17" s="63">
        <v>0</v>
      </c>
      <c r="I17" s="35">
        <f>ROUND(D17/その２５!D17*100,1)</f>
        <v>0.2</v>
      </c>
    </row>
    <row r="18" spans="1:9" ht="35.25" customHeight="1">
      <c r="A18" s="9"/>
      <c r="B18" s="68" t="s">
        <v>23</v>
      </c>
      <c r="C18" s="12"/>
      <c r="D18" s="63">
        <v>59705</v>
      </c>
      <c r="E18" s="63">
        <v>50003</v>
      </c>
      <c r="F18" s="63">
        <v>9702</v>
      </c>
      <c r="G18" s="63">
        <v>0</v>
      </c>
      <c r="H18" s="63">
        <v>0</v>
      </c>
      <c r="I18" s="35">
        <f>ROUND(D18/その２５!D18*100,1)</f>
        <v>0.2</v>
      </c>
    </row>
    <row r="19" spans="1:9" ht="35.25" customHeight="1">
      <c r="A19" s="9"/>
      <c r="B19" s="68" t="s">
        <v>24</v>
      </c>
      <c r="C19" s="7"/>
      <c r="D19" s="63">
        <v>907</v>
      </c>
      <c r="E19" s="63">
        <v>907</v>
      </c>
      <c r="F19" s="63">
        <v>0</v>
      </c>
      <c r="G19" s="63">
        <v>0</v>
      </c>
      <c r="H19" s="63">
        <v>0</v>
      </c>
      <c r="I19" s="35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10207</v>
      </c>
      <c r="E20" s="63">
        <v>10207</v>
      </c>
      <c r="F20" s="63">
        <v>0</v>
      </c>
      <c r="G20" s="63">
        <v>0</v>
      </c>
      <c r="H20" s="63">
        <v>0</v>
      </c>
      <c r="I20" s="35">
        <f>ROUND(D20/その２５!D20*100,1)</f>
        <v>0.1</v>
      </c>
    </row>
    <row r="21" spans="1:9" ht="35.25" customHeight="1">
      <c r="A21" s="9"/>
      <c r="B21" s="68" t="s">
        <v>26</v>
      </c>
      <c r="C21" s="12"/>
      <c r="D21" s="63">
        <v>9710</v>
      </c>
      <c r="E21" s="63">
        <v>9710</v>
      </c>
      <c r="F21" s="63">
        <v>0</v>
      </c>
      <c r="G21" s="63">
        <v>0</v>
      </c>
      <c r="H21" s="63">
        <v>0</v>
      </c>
      <c r="I21" s="35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9582</v>
      </c>
      <c r="E22" s="63">
        <v>5859</v>
      </c>
      <c r="F22" s="63">
        <v>3723</v>
      </c>
      <c r="G22" s="63">
        <v>0</v>
      </c>
      <c r="H22" s="63">
        <v>0</v>
      </c>
      <c r="I22" s="35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871</v>
      </c>
      <c r="E23" s="63">
        <v>871</v>
      </c>
      <c r="F23" s="63">
        <v>0</v>
      </c>
      <c r="G23" s="63">
        <v>0</v>
      </c>
      <c r="H23" s="63">
        <v>0</v>
      </c>
      <c r="I23" s="35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200163</v>
      </c>
      <c r="E24" s="63">
        <f>SUM(E11:E23)</f>
        <v>185605</v>
      </c>
      <c r="F24" s="63">
        <f>SUM(F11:F23)</f>
        <v>14558</v>
      </c>
      <c r="G24" s="63">
        <f>SUM(G11:G23)</f>
        <v>0</v>
      </c>
      <c r="H24" s="63">
        <f>SUM(H11:H23)</f>
        <v>0</v>
      </c>
      <c r="I24" s="35">
        <f>ROUND(D24/その２５!D24*100,1)</f>
        <v>0</v>
      </c>
    </row>
    <row r="25" spans="1:9" ht="52.5" customHeight="1">
      <c r="A25" s="9"/>
      <c r="B25" s="68" t="s">
        <v>15</v>
      </c>
      <c r="C25" s="12"/>
      <c r="D25" s="63">
        <v>104714</v>
      </c>
      <c r="E25" s="63">
        <v>3412</v>
      </c>
      <c r="F25" s="63">
        <v>101302</v>
      </c>
      <c r="G25" s="63">
        <v>0</v>
      </c>
      <c r="H25" s="63">
        <v>0</v>
      </c>
      <c r="I25" s="35">
        <f>ROUND(D25/その２５!D25*100,1)</f>
        <v>1.2</v>
      </c>
    </row>
    <row r="26" spans="1:9" ht="35.25" customHeight="1">
      <c r="A26" s="9"/>
      <c r="B26" s="68" t="s">
        <v>16</v>
      </c>
      <c r="C26" s="12"/>
      <c r="D26" s="63">
        <v>105</v>
      </c>
      <c r="E26" s="63">
        <v>105</v>
      </c>
      <c r="F26" s="63">
        <v>0</v>
      </c>
      <c r="G26" s="63">
        <v>0</v>
      </c>
      <c r="H26" s="63">
        <v>0</v>
      </c>
      <c r="I26" s="35">
        <f>ROUND(D26/その２５!D26*100,1)</f>
        <v>0</v>
      </c>
    </row>
    <row r="27" spans="1:9" ht="35.25" customHeight="1">
      <c r="A27" s="9"/>
      <c r="B27" s="68" t="s">
        <v>54</v>
      </c>
      <c r="C27" s="12"/>
      <c r="D27" s="63">
        <v>2771</v>
      </c>
      <c r="E27" s="63">
        <v>2771</v>
      </c>
      <c r="F27" s="63">
        <v>0</v>
      </c>
      <c r="G27" s="63">
        <v>0</v>
      </c>
      <c r="H27" s="63">
        <v>0</v>
      </c>
      <c r="I27" s="35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4541</v>
      </c>
      <c r="E28" s="63">
        <v>1541</v>
      </c>
      <c r="F28" s="63">
        <v>3000</v>
      </c>
      <c r="G28" s="63">
        <v>0</v>
      </c>
      <c r="H28" s="63">
        <v>0</v>
      </c>
      <c r="I28" s="35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423</v>
      </c>
      <c r="E29" s="63">
        <v>0</v>
      </c>
      <c r="F29" s="63">
        <v>423</v>
      </c>
      <c r="G29" s="63">
        <v>0</v>
      </c>
      <c r="H29" s="63">
        <v>0</v>
      </c>
      <c r="I29" s="35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10807</v>
      </c>
      <c r="E30" s="63">
        <v>10807</v>
      </c>
      <c r="F30" s="63">
        <v>0</v>
      </c>
      <c r="G30" s="63">
        <v>0</v>
      </c>
      <c r="H30" s="63">
        <v>0</v>
      </c>
      <c r="I30" s="35">
        <f>ROUND(D30/その２５!D30*100,1)</f>
        <v>0.2</v>
      </c>
    </row>
    <row r="31" spans="1:9" ht="52.5" customHeight="1">
      <c r="A31" s="9"/>
      <c r="B31" s="69" t="s">
        <v>30</v>
      </c>
      <c r="C31" s="12"/>
      <c r="D31" s="63">
        <f>SUM(D25:D30)</f>
        <v>123361</v>
      </c>
      <c r="E31" s="63">
        <f>SUM(E25:E30)</f>
        <v>18636</v>
      </c>
      <c r="F31" s="63">
        <f>SUM(F25:F30)</f>
        <v>104725</v>
      </c>
      <c r="G31" s="63">
        <f>SUM(G25:G30)</f>
        <v>0</v>
      </c>
      <c r="H31" s="63">
        <f>SUM(H25:H30)</f>
        <v>0</v>
      </c>
      <c r="I31" s="79">
        <f>ROUND(D31/その２５!D31*100,1)</f>
        <v>0.3</v>
      </c>
    </row>
    <row r="32" spans="1:9" ht="52.5" customHeight="1">
      <c r="A32" s="9"/>
      <c r="B32" s="69" t="s">
        <v>31</v>
      </c>
      <c r="C32" s="12"/>
      <c r="D32" s="63">
        <f>D24+D31</f>
        <v>323524</v>
      </c>
      <c r="E32" s="63">
        <f>E24+E31</f>
        <v>204241</v>
      </c>
      <c r="F32" s="63">
        <f>F24+F31</f>
        <v>119283</v>
      </c>
      <c r="G32" s="63">
        <f>G24+G31</f>
        <v>0</v>
      </c>
      <c r="H32" s="63">
        <f>H24+H31</f>
        <v>0</v>
      </c>
      <c r="I32" s="79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  <row r="34" ht="13.5">
      <c r="I34" s="62"/>
    </row>
    <row r="35" ht="13.5">
      <c r="I35" s="6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49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222218</v>
      </c>
      <c r="E11" s="63">
        <v>221968</v>
      </c>
      <c r="F11" s="63">
        <v>250</v>
      </c>
      <c r="G11" s="63">
        <v>0</v>
      </c>
      <c r="H11" s="63">
        <v>0</v>
      </c>
      <c r="I11" s="80">
        <f>ROUND(D11/その２５!D11*100,1)</f>
        <v>0.2</v>
      </c>
    </row>
    <row r="12" spans="1:9" ht="35.25" customHeight="1">
      <c r="A12" s="11"/>
      <c r="B12" s="68" t="s">
        <v>10</v>
      </c>
      <c r="C12" s="12"/>
      <c r="D12" s="63">
        <v>243485</v>
      </c>
      <c r="E12" s="63">
        <v>243485</v>
      </c>
      <c r="F12" s="63">
        <v>0</v>
      </c>
      <c r="G12" s="63">
        <v>0</v>
      </c>
      <c r="H12" s="63">
        <v>0</v>
      </c>
      <c r="I12" s="80">
        <f>ROUND(D12/その２５!D12*100,1)</f>
        <v>0.6</v>
      </c>
    </row>
    <row r="13" spans="1:9" ht="35.25" customHeight="1">
      <c r="A13" s="9"/>
      <c r="B13" s="68" t="s">
        <v>11</v>
      </c>
      <c r="C13" s="12"/>
      <c r="D13" s="63">
        <v>745746</v>
      </c>
      <c r="E13" s="63">
        <v>745044</v>
      </c>
      <c r="F13" s="63">
        <v>702</v>
      </c>
      <c r="G13" s="63">
        <v>0</v>
      </c>
      <c r="H13" s="63">
        <v>0</v>
      </c>
      <c r="I13" s="80">
        <f>ROUND(D13/その２５!D13*100,1)</f>
        <v>1.3</v>
      </c>
    </row>
    <row r="14" spans="1:9" ht="35.25" customHeight="1">
      <c r="A14" s="9"/>
      <c r="B14" s="68" t="s">
        <v>12</v>
      </c>
      <c r="C14" s="12"/>
      <c r="D14" s="63">
        <v>81354</v>
      </c>
      <c r="E14" s="63">
        <v>64907</v>
      </c>
      <c r="F14" s="63">
        <v>16447</v>
      </c>
      <c r="G14" s="63">
        <v>0</v>
      </c>
      <c r="H14" s="63">
        <v>0</v>
      </c>
      <c r="I14" s="81">
        <f>ROUND(D14/その２５!D14*100,1)</f>
        <v>0.3</v>
      </c>
    </row>
    <row r="15" spans="1:9" ht="35.25" customHeight="1">
      <c r="A15" s="9"/>
      <c r="B15" s="68" t="s">
        <v>13</v>
      </c>
      <c r="C15" s="12"/>
      <c r="D15" s="63">
        <v>81770</v>
      </c>
      <c r="E15" s="63">
        <v>1757</v>
      </c>
      <c r="F15" s="63">
        <v>80013</v>
      </c>
      <c r="G15" s="63">
        <v>0</v>
      </c>
      <c r="H15" s="63">
        <v>0</v>
      </c>
      <c r="I15" s="81">
        <f>ROUND(D15/その２５!D15*100,1)</f>
        <v>0.2</v>
      </c>
    </row>
    <row r="16" spans="1:9" ht="35.25" customHeight="1">
      <c r="A16" s="9"/>
      <c r="B16" s="68" t="s">
        <v>14</v>
      </c>
      <c r="C16" s="12"/>
      <c r="D16" s="63">
        <v>120781</v>
      </c>
      <c r="E16" s="63">
        <v>781</v>
      </c>
      <c r="F16" s="63">
        <v>120000</v>
      </c>
      <c r="G16" s="63">
        <v>0</v>
      </c>
      <c r="H16" s="63">
        <v>0</v>
      </c>
      <c r="I16" s="81">
        <f>ROUND(D16/その２５!D16*100,1)</f>
        <v>0.4</v>
      </c>
    </row>
    <row r="17" spans="1:9" ht="35.25" customHeight="1">
      <c r="A17" s="9"/>
      <c r="B17" s="68" t="s">
        <v>22</v>
      </c>
      <c r="C17" s="12"/>
      <c r="D17" s="63">
        <v>721879</v>
      </c>
      <c r="E17" s="63">
        <v>601250</v>
      </c>
      <c r="F17" s="63">
        <v>120629</v>
      </c>
      <c r="G17" s="63">
        <v>0</v>
      </c>
      <c r="H17" s="63">
        <v>0</v>
      </c>
      <c r="I17" s="81">
        <f>ROUND(D17/その２５!D17*100,1)</f>
        <v>2.6</v>
      </c>
    </row>
    <row r="18" spans="1:9" ht="35.25" customHeight="1">
      <c r="A18" s="9"/>
      <c r="B18" s="68" t="s">
        <v>23</v>
      </c>
      <c r="C18" s="12"/>
      <c r="D18" s="63">
        <v>1223772</v>
      </c>
      <c r="E18" s="63">
        <v>1146840</v>
      </c>
      <c r="F18" s="63">
        <v>76932</v>
      </c>
      <c r="G18" s="63">
        <v>0</v>
      </c>
      <c r="H18" s="63">
        <v>0</v>
      </c>
      <c r="I18" s="81">
        <f>ROUND(D18/その２５!D18*100,1)</f>
        <v>3.4</v>
      </c>
    </row>
    <row r="19" spans="1:9" ht="35.25" customHeight="1">
      <c r="A19" s="9"/>
      <c r="B19" s="68" t="s">
        <v>24</v>
      </c>
      <c r="C19" s="7"/>
      <c r="D19" s="63">
        <v>499959</v>
      </c>
      <c r="E19" s="63">
        <v>100200</v>
      </c>
      <c r="F19" s="63">
        <v>399759</v>
      </c>
      <c r="G19" s="63">
        <v>0</v>
      </c>
      <c r="H19" s="63">
        <v>0</v>
      </c>
      <c r="I19" s="81">
        <f>ROUND(D19/その２５!D19*100,1)</f>
        <v>2.3</v>
      </c>
    </row>
    <row r="20" spans="1:9" ht="35.25" customHeight="1">
      <c r="A20" s="9"/>
      <c r="B20" s="68" t="s">
        <v>25</v>
      </c>
      <c r="C20" s="12"/>
      <c r="D20" s="63">
        <v>225108</v>
      </c>
      <c r="E20" s="63">
        <v>225108</v>
      </c>
      <c r="F20" s="63">
        <v>0</v>
      </c>
      <c r="G20" s="63">
        <v>0</v>
      </c>
      <c r="H20" s="63">
        <v>0</v>
      </c>
      <c r="I20" s="81">
        <f>ROUND(D20/その２５!D20*100,1)</f>
        <v>1.3</v>
      </c>
    </row>
    <row r="21" spans="1:9" ht="35.25" customHeight="1">
      <c r="A21" s="9"/>
      <c r="B21" s="68" t="s">
        <v>26</v>
      </c>
      <c r="C21" s="12"/>
      <c r="D21" s="63">
        <v>1790595</v>
      </c>
      <c r="E21" s="63">
        <v>1790595</v>
      </c>
      <c r="F21" s="63">
        <v>0</v>
      </c>
      <c r="G21" s="63">
        <v>0</v>
      </c>
      <c r="H21" s="63">
        <v>0</v>
      </c>
      <c r="I21" s="81">
        <f>ROUND(D21/その２５!D21*100,1)</f>
        <v>6</v>
      </c>
    </row>
    <row r="22" spans="1:9" ht="35.25" customHeight="1">
      <c r="A22" s="9"/>
      <c r="B22" s="68" t="s">
        <v>27</v>
      </c>
      <c r="C22" s="12"/>
      <c r="D22" s="63">
        <v>13728</v>
      </c>
      <c r="E22" s="63">
        <v>13728</v>
      </c>
      <c r="F22" s="63">
        <v>0</v>
      </c>
      <c r="G22" s="63">
        <v>0</v>
      </c>
      <c r="H22" s="63">
        <v>0</v>
      </c>
      <c r="I22" s="81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24080</v>
      </c>
      <c r="E23" s="63">
        <v>19980</v>
      </c>
      <c r="F23" s="63">
        <v>4100</v>
      </c>
      <c r="G23" s="63">
        <v>0</v>
      </c>
      <c r="H23" s="63">
        <v>0</v>
      </c>
      <c r="I23" s="81">
        <f>ROUND(D23/その２５!D23*100,1)</f>
        <v>0.1</v>
      </c>
    </row>
    <row r="24" spans="1:9" ht="52.5" customHeight="1">
      <c r="A24" s="9"/>
      <c r="B24" s="69" t="s">
        <v>29</v>
      </c>
      <c r="C24" s="12"/>
      <c r="D24" s="63">
        <f>SUM(D11:D23)</f>
        <v>5994475</v>
      </c>
      <c r="E24" s="63">
        <f>SUM(E11:E23)</f>
        <v>5175643</v>
      </c>
      <c r="F24" s="63">
        <f>SUM(F11:F23)</f>
        <v>818832</v>
      </c>
      <c r="G24" s="63">
        <f>SUM(G11:G23)</f>
        <v>0</v>
      </c>
      <c r="H24" s="63">
        <f>SUM(H11:H23)</f>
        <v>0</v>
      </c>
      <c r="I24" s="81">
        <f>ROUND(D24/その２５!D24*100,1)</f>
        <v>1.2</v>
      </c>
    </row>
    <row r="25" spans="1:9" ht="52.5" customHeight="1">
      <c r="A25" s="9"/>
      <c r="B25" s="68" t="s">
        <v>15</v>
      </c>
      <c r="C25" s="12"/>
      <c r="D25" s="63">
        <v>231597</v>
      </c>
      <c r="E25" s="63">
        <v>28839</v>
      </c>
      <c r="F25" s="63">
        <v>202758</v>
      </c>
      <c r="G25" s="63">
        <v>0</v>
      </c>
      <c r="H25" s="63">
        <v>0</v>
      </c>
      <c r="I25" s="81">
        <f>ROUND(D25/その２５!D25*100,1)</f>
        <v>2.5</v>
      </c>
    </row>
    <row r="26" spans="1:9" ht="35.25" customHeight="1">
      <c r="A26" s="9"/>
      <c r="B26" s="68" t="s">
        <v>16</v>
      </c>
      <c r="C26" s="12"/>
      <c r="D26" s="63">
        <v>501000</v>
      </c>
      <c r="E26" s="63">
        <v>3000</v>
      </c>
      <c r="F26" s="63">
        <v>498000</v>
      </c>
      <c r="G26" s="63">
        <v>0</v>
      </c>
      <c r="H26" s="63">
        <v>0</v>
      </c>
      <c r="I26" s="63">
        <f>ROUND(D26/その２５!D26*100,1)</f>
        <v>9.5</v>
      </c>
    </row>
    <row r="27" spans="1:9" ht="35.25" customHeight="1">
      <c r="A27" s="9"/>
      <c r="B27" s="68" t="s">
        <v>54</v>
      </c>
      <c r="C27" s="12"/>
      <c r="D27" s="63">
        <v>160839</v>
      </c>
      <c r="E27" s="63">
        <v>160839</v>
      </c>
      <c r="F27" s="63">
        <v>0</v>
      </c>
      <c r="G27" s="63">
        <v>0</v>
      </c>
      <c r="H27" s="63">
        <v>0</v>
      </c>
      <c r="I27" s="81">
        <f>ROUND(D27/その２５!D27*100,1)</f>
        <v>1.5</v>
      </c>
    </row>
    <row r="28" spans="1:9" ht="35.25" customHeight="1">
      <c r="A28" s="9"/>
      <c r="B28" s="68" t="s">
        <v>17</v>
      </c>
      <c r="C28" s="12"/>
      <c r="D28" s="63">
        <v>8048</v>
      </c>
      <c r="E28" s="63">
        <v>2880</v>
      </c>
      <c r="F28" s="63">
        <v>5168</v>
      </c>
      <c r="G28" s="63">
        <v>0</v>
      </c>
      <c r="H28" s="63">
        <v>0</v>
      </c>
      <c r="I28" s="81">
        <f>ROUND(D28/その２５!D28*100,1)</f>
        <v>0.2</v>
      </c>
    </row>
    <row r="29" spans="1:9" ht="35.25" customHeight="1">
      <c r="A29" s="9"/>
      <c r="B29" s="68" t="s">
        <v>18</v>
      </c>
      <c r="C29" s="12"/>
      <c r="D29" s="63">
        <v>4822</v>
      </c>
      <c r="E29" s="63">
        <v>4822</v>
      </c>
      <c r="F29" s="63">
        <v>0</v>
      </c>
      <c r="G29" s="63">
        <v>0</v>
      </c>
      <c r="H29" s="63">
        <v>0</v>
      </c>
      <c r="I29" s="81">
        <f>ROUND(D29/その２５!D29*100,1)</f>
        <v>0.1</v>
      </c>
    </row>
    <row r="30" spans="1:9" ht="35.25" customHeight="1">
      <c r="A30" s="9"/>
      <c r="B30" s="68" t="s">
        <v>19</v>
      </c>
      <c r="C30" s="12"/>
      <c r="D30" s="63">
        <v>291659</v>
      </c>
      <c r="E30" s="63">
        <v>20982</v>
      </c>
      <c r="F30" s="63">
        <v>270677</v>
      </c>
      <c r="G30" s="63">
        <v>0</v>
      </c>
      <c r="H30" s="63">
        <v>0</v>
      </c>
      <c r="I30" s="81">
        <f>ROUND(D30/その２５!D30*100,1)</f>
        <v>6.4</v>
      </c>
    </row>
    <row r="31" spans="1:9" ht="52.5" customHeight="1">
      <c r="A31" s="9"/>
      <c r="B31" s="69" t="s">
        <v>30</v>
      </c>
      <c r="C31" s="12"/>
      <c r="D31" s="63">
        <f>SUM(D25:D30)</f>
        <v>1197965</v>
      </c>
      <c r="E31" s="63">
        <f>SUM(E25:E30)</f>
        <v>221362</v>
      </c>
      <c r="F31" s="63">
        <f>SUM(F25:F30)</f>
        <v>976603</v>
      </c>
      <c r="G31" s="63">
        <f>SUM(G25:G30)</f>
        <v>0</v>
      </c>
      <c r="H31" s="63">
        <f>SUM(H25:H30)</f>
        <v>0</v>
      </c>
      <c r="I31" s="81">
        <f>ROUND(D31/その２５!D31*100,1)</f>
        <v>3.2</v>
      </c>
    </row>
    <row r="32" spans="1:9" ht="52.5" customHeight="1">
      <c r="A32" s="9"/>
      <c r="B32" s="69" t="s">
        <v>31</v>
      </c>
      <c r="C32" s="12"/>
      <c r="D32" s="63">
        <f>D24+D31</f>
        <v>7192440</v>
      </c>
      <c r="E32" s="63">
        <f>E24+E31</f>
        <v>5397005</v>
      </c>
      <c r="F32" s="63">
        <f>F24+F31</f>
        <v>1795435</v>
      </c>
      <c r="G32" s="63">
        <f>G24+G31</f>
        <v>0</v>
      </c>
      <c r="H32" s="63">
        <f>H24+H31</f>
        <v>0</v>
      </c>
      <c r="I32" s="81">
        <f>ROUND(D32/その２５!D32*100,1)</f>
        <v>1.3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6"/>
    </row>
    <row r="34" ht="13.5">
      <c r="I34" s="62"/>
    </row>
    <row r="35" ht="13.5">
      <c r="I35" s="62"/>
    </row>
    <row r="36" ht="13.5">
      <c r="I36" s="62"/>
    </row>
    <row r="37" ht="13.5">
      <c r="I37" s="62"/>
    </row>
    <row r="38" ht="13.5">
      <c r="I38" s="62"/>
    </row>
    <row r="39" ht="13.5">
      <c r="I39" s="62"/>
    </row>
    <row r="40" ht="13.5">
      <c r="I40" s="62"/>
    </row>
    <row r="41" ht="13.5">
      <c r="I41" s="6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0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50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816568</v>
      </c>
      <c r="E11" s="63">
        <v>175218</v>
      </c>
      <c r="F11" s="63">
        <v>641350</v>
      </c>
      <c r="G11" s="63">
        <v>0</v>
      </c>
      <c r="H11" s="63">
        <v>0</v>
      </c>
      <c r="I11" s="67">
        <f>ROUND(D11/その２５!D11*100,1)</f>
        <v>0.8</v>
      </c>
    </row>
    <row r="12" spans="1:9" ht="35.25" customHeight="1">
      <c r="A12" s="11"/>
      <c r="B12" s="68" t="s">
        <v>10</v>
      </c>
      <c r="C12" s="12"/>
      <c r="D12" s="63">
        <v>1414005</v>
      </c>
      <c r="E12" s="63">
        <v>560574</v>
      </c>
      <c r="F12" s="63">
        <v>853431</v>
      </c>
      <c r="G12" s="63">
        <v>0</v>
      </c>
      <c r="H12" s="63">
        <v>0</v>
      </c>
      <c r="I12" s="67">
        <f>ROUND(D12/その２５!D12*100,1)</f>
        <v>3.5</v>
      </c>
    </row>
    <row r="13" spans="1:9" ht="35.25" customHeight="1">
      <c r="A13" s="9"/>
      <c r="B13" s="68" t="s">
        <v>11</v>
      </c>
      <c r="C13" s="12"/>
      <c r="D13" s="63">
        <v>699640</v>
      </c>
      <c r="E13" s="63">
        <v>182938</v>
      </c>
      <c r="F13" s="63">
        <v>516702</v>
      </c>
      <c r="G13" s="63">
        <v>0</v>
      </c>
      <c r="H13" s="63">
        <v>0</v>
      </c>
      <c r="I13" s="67">
        <f>ROUND(D13/その２５!D13*100,1)</f>
        <v>1.3</v>
      </c>
    </row>
    <row r="14" spans="1:9" ht="35.25" customHeight="1">
      <c r="A14" s="9"/>
      <c r="B14" s="68" t="s">
        <v>12</v>
      </c>
      <c r="C14" s="12"/>
      <c r="D14" s="63">
        <v>1705760</v>
      </c>
      <c r="E14" s="63">
        <v>245901</v>
      </c>
      <c r="F14" s="63">
        <v>1459859</v>
      </c>
      <c r="G14" s="63">
        <v>0</v>
      </c>
      <c r="H14" s="63">
        <v>0</v>
      </c>
      <c r="I14" s="67">
        <f>ROUND(D14/その２５!D14*100,1)</f>
        <v>5.9</v>
      </c>
    </row>
    <row r="15" spans="1:9" ht="35.25" customHeight="1">
      <c r="A15" s="9"/>
      <c r="B15" s="68" t="s">
        <v>13</v>
      </c>
      <c r="C15" s="12"/>
      <c r="D15" s="63">
        <v>879514</v>
      </c>
      <c r="E15" s="63">
        <v>428536</v>
      </c>
      <c r="F15" s="63">
        <v>450978</v>
      </c>
      <c r="G15" s="63">
        <v>0</v>
      </c>
      <c r="H15" s="63">
        <v>0</v>
      </c>
      <c r="I15" s="67">
        <f>ROUND(D15/その２５!D15*100,1)</f>
        <v>2.1</v>
      </c>
    </row>
    <row r="16" spans="1:9" ht="35.25" customHeight="1">
      <c r="A16" s="9"/>
      <c r="B16" s="68" t="s">
        <v>14</v>
      </c>
      <c r="C16" s="12"/>
      <c r="D16" s="63">
        <v>1523169</v>
      </c>
      <c r="E16" s="63">
        <v>894733</v>
      </c>
      <c r="F16" s="63">
        <v>628436</v>
      </c>
      <c r="G16" s="63">
        <v>0</v>
      </c>
      <c r="H16" s="63">
        <v>0</v>
      </c>
      <c r="I16" s="67">
        <f>ROUND(D16/その２５!D16*100,1)</f>
        <v>5.7</v>
      </c>
    </row>
    <row r="17" spans="1:9" ht="35.25" customHeight="1">
      <c r="A17" s="9"/>
      <c r="B17" s="68" t="s">
        <v>22</v>
      </c>
      <c r="C17" s="12"/>
      <c r="D17" s="63">
        <v>348438</v>
      </c>
      <c r="E17" s="63">
        <v>34078</v>
      </c>
      <c r="F17" s="63">
        <v>314360</v>
      </c>
      <c r="G17" s="63">
        <v>0</v>
      </c>
      <c r="H17" s="63">
        <v>0</v>
      </c>
      <c r="I17" s="67">
        <f>ROUND(D17/その２５!D17*100,1)</f>
        <v>1.2</v>
      </c>
    </row>
    <row r="18" spans="1:9" ht="35.25" customHeight="1">
      <c r="A18" s="9"/>
      <c r="B18" s="68" t="s">
        <v>23</v>
      </c>
      <c r="C18" s="12"/>
      <c r="D18" s="63">
        <v>687911</v>
      </c>
      <c r="E18" s="63">
        <v>79665</v>
      </c>
      <c r="F18" s="63">
        <v>608246</v>
      </c>
      <c r="G18" s="63">
        <v>0</v>
      </c>
      <c r="H18" s="63">
        <v>0</v>
      </c>
      <c r="I18" s="67">
        <f>ROUND(D18/その２５!D18*100,1)</f>
        <v>1.9</v>
      </c>
    </row>
    <row r="19" spans="1:9" ht="35.25" customHeight="1">
      <c r="A19" s="9"/>
      <c r="B19" s="68" t="s">
        <v>24</v>
      </c>
      <c r="C19" s="7"/>
      <c r="D19" s="63">
        <v>529000</v>
      </c>
      <c r="E19" s="63">
        <v>118628</v>
      </c>
      <c r="F19" s="63">
        <v>410372</v>
      </c>
      <c r="G19" s="63">
        <v>0</v>
      </c>
      <c r="H19" s="63">
        <v>0</v>
      </c>
      <c r="I19" s="67">
        <f>ROUND(D19/その２５!D19*100,1)</f>
        <v>2.4</v>
      </c>
    </row>
    <row r="20" spans="1:9" ht="35.25" customHeight="1">
      <c r="A20" s="9"/>
      <c r="B20" s="68" t="s">
        <v>25</v>
      </c>
      <c r="C20" s="12"/>
      <c r="D20" s="63">
        <v>196567</v>
      </c>
      <c r="E20" s="63">
        <v>58618</v>
      </c>
      <c r="F20" s="63">
        <v>137949</v>
      </c>
      <c r="G20" s="63">
        <v>0</v>
      </c>
      <c r="H20" s="63">
        <v>0</v>
      </c>
      <c r="I20" s="67">
        <f>ROUND(D20/その２５!D20*100,1)</f>
        <v>1.1</v>
      </c>
    </row>
    <row r="21" spans="1:9" ht="35.25" customHeight="1">
      <c r="A21" s="9"/>
      <c r="B21" s="68" t="s">
        <v>26</v>
      </c>
      <c r="C21" s="12"/>
      <c r="D21" s="63">
        <v>1173006</v>
      </c>
      <c r="E21" s="63">
        <v>475198</v>
      </c>
      <c r="F21" s="63">
        <v>697808</v>
      </c>
      <c r="G21" s="63">
        <v>0</v>
      </c>
      <c r="H21" s="63">
        <v>0</v>
      </c>
      <c r="I21" s="67">
        <f>ROUND(D21/その２５!D21*100,1)</f>
        <v>3.9</v>
      </c>
    </row>
    <row r="22" spans="1:9" ht="35.25" customHeight="1">
      <c r="A22" s="9"/>
      <c r="B22" s="68" t="s">
        <v>27</v>
      </c>
      <c r="C22" s="12"/>
      <c r="D22" s="63">
        <v>2044372</v>
      </c>
      <c r="E22" s="63">
        <v>309384</v>
      </c>
      <c r="F22" s="63">
        <v>1734988</v>
      </c>
      <c r="G22" s="63">
        <v>0</v>
      </c>
      <c r="H22" s="63">
        <v>0</v>
      </c>
      <c r="I22" s="67">
        <f>ROUND(D22/その２５!D22*100,1)</f>
        <v>4.3</v>
      </c>
    </row>
    <row r="23" spans="1:9" ht="35.25" customHeight="1">
      <c r="A23" s="9"/>
      <c r="B23" s="68" t="s">
        <v>28</v>
      </c>
      <c r="C23" s="12"/>
      <c r="D23" s="63">
        <v>889226</v>
      </c>
      <c r="E23" s="63">
        <v>89719</v>
      </c>
      <c r="F23" s="63">
        <v>799507</v>
      </c>
      <c r="G23" s="63">
        <v>0</v>
      </c>
      <c r="H23" s="63">
        <v>0</v>
      </c>
      <c r="I23" s="67">
        <f>ROUND(D23/その２５!D23*100,1)</f>
        <v>4.5</v>
      </c>
    </row>
    <row r="24" spans="1:9" ht="52.5" customHeight="1">
      <c r="A24" s="9"/>
      <c r="B24" s="69" t="s">
        <v>29</v>
      </c>
      <c r="C24" s="12"/>
      <c r="D24" s="63">
        <f>SUM(D11:D23)</f>
        <v>12907176</v>
      </c>
      <c r="E24" s="63">
        <f>SUM(E11:E23)</f>
        <v>3653190</v>
      </c>
      <c r="F24" s="63">
        <f>SUM(F11:F23)</f>
        <v>9253986</v>
      </c>
      <c r="G24" s="63">
        <f>SUM(G11:G23)</f>
        <v>0</v>
      </c>
      <c r="H24" s="63">
        <f>SUM(H11:H23)</f>
        <v>0</v>
      </c>
      <c r="I24" s="67">
        <f>ROUND(D24/その２５!D24*100,1)</f>
        <v>2.6</v>
      </c>
    </row>
    <row r="25" spans="1:9" ht="52.5" customHeight="1">
      <c r="A25" s="9"/>
      <c r="B25" s="68" t="s">
        <v>15</v>
      </c>
      <c r="C25" s="12"/>
      <c r="D25" s="63">
        <v>508426</v>
      </c>
      <c r="E25" s="63">
        <v>103859</v>
      </c>
      <c r="F25" s="63">
        <v>404567</v>
      </c>
      <c r="G25" s="63">
        <v>0</v>
      </c>
      <c r="H25" s="63">
        <v>0</v>
      </c>
      <c r="I25" s="67">
        <f>ROUND(D25/その２５!D25*100,1)</f>
        <v>5.6</v>
      </c>
    </row>
    <row r="26" spans="1:9" ht="35.25" customHeight="1">
      <c r="A26" s="9"/>
      <c r="B26" s="68" t="s">
        <v>16</v>
      </c>
      <c r="C26" s="12"/>
      <c r="D26" s="63">
        <v>271741</v>
      </c>
      <c r="E26" s="63">
        <v>6953</v>
      </c>
      <c r="F26" s="63">
        <v>264788</v>
      </c>
      <c r="G26" s="63">
        <v>0</v>
      </c>
      <c r="H26" s="63">
        <v>0</v>
      </c>
      <c r="I26" s="67">
        <f>ROUND(D26/その２５!D26*100,1)</f>
        <v>5.1</v>
      </c>
    </row>
    <row r="27" spans="1:9" ht="35.25" customHeight="1">
      <c r="A27" s="9"/>
      <c r="B27" s="68" t="s">
        <v>54</v>
      </c>
      <c r="C27" s="12"/>
      <c r="D27" s="63">
        <v>494554</v>
      </c>
      <c r="E27" s="63">
        <v>0</v>
      </c>
      <c r="F27" s="63">
        <v>494554</v>
      </c>
      <c r="G27" s="63">
        <v>0</v>
      </c>
      <c r="H27" s="63">
        <v>0</v>
      </c>
      <c r="I27" s="67">
        <f>ROUND(D27/その２５!D27*100,1)</f>
        <v>4.7</v>
      </c>
    </row>
    <row r="28" spans="1:9" ht="35.25" customHeight="1">
      <c r="A28" s="9"/>
      <c r="B28" s="68" t="s">
        <v>17</v>
      </c>
      <c r="C28" s="12"/>
      <c r="D28" s="63">
        <v>196367</v>
      </c>
      <c r="E28" s="63">
        <v>36897</v>
      </c>
      <c r="F28" s="63">
        <v>159470</v>
      </c>
      <c r="G28" s="63">
        <v>0</v>
      </c>
      <c r="H28" s="63">
        <v>0</v>
      </c>
      <c r="I28" s="67">
        <f>ROUND(D28/その２５!D28*100,1)</f>
        <v>5.1</v>
      </c>
    </row>
    <row r="29" spans="1:9" ht="35.25" customHeight="1">
      <c r="A29" s="9"/>
      <c r="B29" s="68" t="s">
        <v>18</v>
      </c>
      <c r="C29" s="12"/>
      <c r="D29" s="63">
        <v>159991</v>
      </c>
      <c r="E29" s="63">
        <v>33334</v>
      </c>
      <c r="F29" s="63">
        <v>126657</v>
      </c>
      <c r="G29" s="63">
        <v>0</v>
      </c>
      <c r="H29" s="63">
        <v>0</v>
      </c>
      <c r="I29" s="67">
        <f>ROUND(D29/その２５!D29*100,1)</f>
        <v>4.1</v>
      </c>
    </row>
    <row r="30" spans="1:9" ht="35.25" customHeight="1">
      <c r="A30" s="9"/>
      <c r="B30" s="68" t="s">
        <v>19</v>
      </c>
      <c r="C30" s="12"/>
      <c r="D30" s="63">
        <v>191622</v>
      </c>
      <c r="E30" s="63">
        <v>41693</v>
      </c>
      <c r="F30" s="63">
        <v>149929</v>
      </c>
      <c r="G30" s="63">
        <v>0</v>
      </c>
      <c r="H30" s="63">
        <v>0</v>
      </c>
      <c r="I30" s="67">
        <f>ROUND(D30/その２５!D30*100,1)</f>
        <v>4.2</v>
      </c>
    </row>
    <row r="31" spans="1:9" ht="52.5" customHeight="1">
      <c r="A31" s="9"/>
      <c r="B31" s="69" t="s">
        <v>30</v>
      </c>
      <c r="C31" s="12"/>
      <c r="D31" s="63">
        <f>SUM(D25:D30)</f>
        <v>1822701</v>
      </c>
      <c r="E31" s="63">
        <f>SUM(E25:E30)</f>
        <v>222736</v>
      </c>
      <c r="F31" s="63">
        <f>SUM(F25:F30)</f>
        <v>1599965</v>
      </c>
      <c r="G31" s="63">
        <f>SUM(G25:G30)</f>
        <v>0</v>
      </c>
      <c r="H31" s="63">
        <f>SUM(H25:H30)</f>
        <v>0</v>
      </c>
      <c r="I31" s="67">
        <f>ROUND(D31/その２５!D31*100,1)</f>
        <v>4.9</v>
      </c>
    </row>
    <row r="32" spans="1:9" ht="52.5" customHeight="1">
      <c r="A32" s="9"/>
      <c r="B32" s="69" t="s">
        <v>31</v>
      </c>
      <c r="C32" s="12"/>
      <c r="D32" s="63">
        <f>D24+D31</f>
        <v>14729877</v>
      </c>
      <c r="E32" s="63">
        <f>E24+E31</f>
        <v>3875926</v>
      </c>
      <c r="F32" s="63">
        <f>F24+F31</f>
        <v>10853951</v>
      </c>
      <c r="G32" s="63">
        <f>G24+G31</f>
        <v>0</v>
      </c>
      <c r="H32" s="63">
        <f>H24+H31</f>
        <v>0</v>
      </c>
      <c r="I32" s="67">
        <f>ROUND(D32/その２５!D32*100,1)</f>
        <v>2.7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6"/>
    </row>
    <row r="34" ht="13.5">
      <c r="I34" s="62"/>
    </row>
    <row r="35" ht="13.5">
      <c r="I35" s="62"/>
    </row>
    <row r="36" ht="13.5">
      <c r="I36" s="62"/>
    </row>
    <row r="37" ht="13.5">
      <c r="I37" s="62"/>
    </row>
    <row r="38" ht="13.5">
      <c r="I38" s="62"/>
    </row>
    <row r="39" ht="13.5">
      <c r="I39" s="62"/>
    </row>
    <row r="40" ht="13.5">
      <c r="I40" s="62"/>
    </row>
    <row r="41" ht="13.5">
      <c r="I41" s="62"/>
    </row>
    <row r="42" ht="13.5">
      <c r="I42" s="62"/>
    </row>
    <row r="43" ht="13.5">
      <c r="I43" s="62"/>
    </row>
    <row r="44" ht="13.5">
      <c r="I44" s="62"/>
    </row>
    <row r="45" ht="13.5">
      <c r="I45" s="62"/>
    </row>
    <row r="46" ht="13.5">
      <c r="I46" s="62"/>
    </row>
    <row r="47" ht="13.5">
      <c r="I47" s="62"/>
    </row>
    <row r="48" ht="13.5">
      <c r="I48" s="62"/>
    </row>
    <row r="49" ht="13.5">
      <c r="I49" s="62"/>
    </row>
    <row r="50" ht="13.5">
      <c r="I50" s="6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51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1727309</v>
      </c>
      <c r="E11" s="63">
        <v>225911</v>
      </c>
      <c r="F11" s="63">
        <v>753576</v>
      </c>
      <c r="G11" s="63">
        <v>735748</v>
      </c>
      <c r="H11" s="63">
        <v>12074</v>
      </c>
      <c r="I11" s="59">
        <f>ROUND(D11/その２５!D11*100,1)</f>
        <v>1.6</v>
      </c>
    </row>
    <row r="12" spans="1:9" ht="35.25" customHeight="1">
      <c r="A12" s="11"/>
      <c r="B12" s="68" t="s">
        <v>10</v>
      </c>
      <c r="C12" s="12"/>
      <c r="D12" s="63">
        <v>671189</v>
      </c>
      <c r="E12" s="63">
        <v>177190</v>
      </c>
      <c r="F12" s="63">
        <v>211979</v>
      </c>
      <c r="G12" s="63">
        <v>235871</v>
      </c>
      <c r="H12" s="63">
        <v>46149</v>
      </c>
      <c r="I12" s="59">
        <f>ROUND(D12/その２５!D12*100,1)</f>
        <v>1.7</v>
      </c>
    </row>
    <row r="13" spans="1:9" ht="35.25" customHeight="1">
      <c r="A13" s="9"/>
      <c r="B13" s="68" t="s">
        <v>11</v>
      </c>
      <c r="C13" s="12"/>
      <c r="D13" s="63">
        <v>1154749</v>
      </c>
      <c r="E13" s="63">
        <v>297127</v>
      </c>
      <c r="F13" s="63">
        <v>455223</v>
      </c>
      <c r="G13" s="63">
        <v>372485</v>
      </c>
      <c r="H13" s="63">
        <v>29914</v>
      </c>
      <c r="I13" s="59">
        <f>ROUND(D13/その２５!D13*100,1)</f>
        <v>2.1</v>
      </c>
    </row>
    <row r="14" spans="1:9" ht="35.25" customHeight="1">
      <c r="A14" s="9"/>
      <c r="B14" s="68" t="s">
        <v>12</v>
      </c>
      <c r="C14" s="12"/>
      <c r="D14" s="63">
        <v>459645</v>
      </c>
      <c r="E14" s="63">
        <v>93643</v>
      </c>
      <c r="F14" s="63">
        <v>112772</v>
      </c>
      <c r="G14" s="63">
        <v>252102</v>
      </c>
      <c r="H14" s="63">
        <v>1128</v>
      </c>
      <c r="I14" s="59">
        <f>ROUND(D14/その２５!D14*100,1)</f>
        <v>1.6</v>
      </c>
    </row>
    <row r="15" spans="1:9" ht="35.25" customHeight="1">
      <c r="A15" s="9"/>
      <c r="B15" s="68" t="s">
        <v>13</v>
      </c>
      <c r="C15" s="12"/>
      <c r="D15" s="63">
        <v>912403</v>
      </c>
      <c r="E15" s="63">
        <v>44954</v>
      </c>
      <c r="F15" s="63">
        <v>310194</v>
      </c>
      <c r="G15" s="63">
        <v>554567</v>
      </c>
      <c r="H15" s="63">
        <v>2688</v>
      </c>
      <c r="I15" s="59">
        <f>ROUND(D15/その２５!D15*100,1)</f>
        <v>2.2</v>
      </c>
    </row>
    <row r="16" spans="1:9" ht="35.25" customHeight="1">
      <c r="A16" s="9"/>
      <c r="B16" s="68" t="s">
        <v>14</v>
      </c>
      <c r="C16" s="12"/>
      <c r="D16" s="63">
        <v>447176</v>
      </c>
      <c r="E16" s="63">
        <v>226860</v>
      </c>
      <c r="F16" s="63">
        <v>46807</v>
      </c>
      <c r="G16" s="63">
        <v>162286</v>
      </c>
      <c r="H16" s="63">
        <v>11223</v>
      </c>
      <c r="I16" s="59">
        <f>ROUND(D16/その２５!D16*100,1)</f>
        <v>1.7</v>
      </c>
    </row>
    <row r="17" spans="1:9" ht="35.25" customHeight="1">
      <c r="A17" s="9"/>
      <c r="B17" s="68" t="s">
        <v>22</v>
      </c>
      <c r="C17" s="12"/>
      <c r="D17" s="63">
        <v>6165138</v>
      </c>
      <c r="E17" s="63">
        <v>5982182</v>
      </c>
      <c r="F17" s="63">
        <v>58118</v>
      </c>
      <c r="G17" s="63">
        <v>118213</v>
      </c>
      <c r="H17" s="63">
        <v>6625</v>
      </c>
      <c r="I17" s="59">
        <f>ROUND(D17/その２５!D17*100,1)</f>
        <v>21.9</v>
      </c>
    </row>
    <row r="18" spans="1:9" ht="35.25" customHeight="1">
      <c r="A18" s="9"/>
      <c r="B18" s="68" t="s">
        <v>23</v>
      </c>
      <c r="C18" s="12"/>
      <c r="D18" s="63">
        <v>491131</v>
      </c>
      <c r="E18" s="63">
        <v>69099</v>
      </c>
      <c r="F18" s="63">
        <v>142227</v>
      </c>
      <c r="G18" s="63">
        <v>273134</v>
      </c>
      <c r="H18" s="63">
        <v>6671</v>
      </c>
      <c r="I18" s="59">
        <f>ROUND(D18/その２５!D18*100,1)</f>
        <v>1.4</v>
      </c>
    </row>
    <row r="19" spans="1:9" ht="35.25" customHeight="1">
      <c r="A19" s="9"/>
      <c r="B19" s="68" t="s">
        <v>24</v>
      </c>
      <c r="C19" s="7"/>
      <c r="D19" s="63">
        <v>307749</v>
      </c>
      <c r="E19" s="63">
        <v>82369</v>
      </c>
      <c r="F19" s="63">
        <v>89988</v>
      </c>
      <c r="G19" s="63">
        <v>135086</v>
      </c>
      <c r="H19" s="63">
        <v>306</v>
      </c>
      <c r="I19" s="59">
        <f>ROUND(D19/その２５!D19*100,1)</f>
        <v>1.4</v>
      </c>
    </row>
    <row r="20" spans="1:9" ht="35.25" customHeight="1">
      <c r="A20" s="9"/>
      <c r="B20" s="68" t="s">
        <v>25</v>
      </c>
      <c r="C20" s="12"/>
      <c r="D20" s="63">
        <v>235710</v>
      </c>
      <c r="E20" s="63">
        <v>101050</v>
      </c>
      <c r="F20" s="63">
        <v>70621</v>
      </c>
      <c r="G20" s="63">
        <v>61394</v>
      </c>
      <c r="H20" s="63">
        <v>2645</v>
      </c>
      <c r="I20" s="59">
        <f>ROUND(D20/その２５!D20*100,1)</f>
        <v>1.3</v>
      </c>
    </row>
    <row r="21" spans="1:9" ht="35.25" customHeight="1">
      <c r="A21" s="9"/>
      <c r="B21" s="68" t="s">
        <v>26</v>
      </c>
      <c r="C21" s="12"/>
      <c r="D21" s="63">
        <v>613227</v>
      </c>
      <c r="E21" s="63">
        <v>82522</v>
      </c>
      <c r="F21" s="63">
        <v>158732</v>
      </c>
      <c r="G21" s="63">
        <v>367649</v>
      </c>
      <c r="H21" s="63">
        <v>4324</v>
      </c>
      <c r="I21" s="59">
        <f>ROUND(D21/その２５!D21*100,1)</f>
        <v>2.1</v>
      </c>
    </row>
    <row r="22" spans="1:9" ht="35.25" customHeight="1">
      <c r="A22" s="9"/>
      <c r="B22" s="68" t="s">
        <v>27</v>
      </c>
      <c r="C22" s="12"/>
      <c r="D22" s="63">
        <v>1305487</v>
      </c>
      <c r="E22" s="63">
        <v>109300</v>
      </c>
      <c r="F22" s="63">
        <v>205362</v>
      </c>
      <c r="G22" s="63">
        <v>987306</v>
      </c>
      <c r="H22" s="63">
        <v>3519</v>
      </c>
      <c r="I22" s="59">
        <f>ROUND(D22/その２５!D22*100,1)</f>
        <v>2.7</v>
      </c>
    </row>
    <row r="23" spans="1:9" ht="35.25" customHeight="1">
      <c r="A23" s="9"/>
      <c r="B23" s="68" t="s">
        <v>28</v>
      </c>
      <c r="C23" s="12"/>
      <c r="D23" s="63">
        <v>925738</v>
      </c>
      <c r="E23" s="63">
        <v>507955</v>
      </c>
      <c r="F23" s="63">
        <v>83113</v>
      </c>
      <c r="G23" s="63">
        <v>332603</v>
      </c>
      <c r="H23" s="63">
        <v>2067</v>
      </c>
      <c r="I23" s="59">
        <f>ROUND(D23/その２５!D23*100,1)</f>
        <v>4.6</v>
      </c>
    </row>
    <row r="24" spans="1:9" ht="52.5" customHeight="1">
      <c r="A24" s="9"/>
      <c r="B24" s="69" t="s">
        <v>29</v>
      </c>
      <c r="C24" s="12"/>
      <c r="D24" s="63">
        <f>SUM(D11:D23)</f>
        <v>15416651</v>
      </c>
      <c r="E24" s="63">
        <f>SUM(E11:E23)</f>
        <v>8000162</v>
      </c>
      <c r="F24" s="63">
        <f>SUM(F11:F23)</f>
        <v>2698712</v>
      </c>
      <c r="G24" s="63">
        <f>SUM(G11:G23)</f>
        <v>4588444</v>
      </c>
      <c r="H24" s="63">
        <f>SUM(H11:H23)</f>
        <v>129333</v>
      </c>
      <c r="I24" s="59">
        <f>ROUND(D24/その２５!D24*100,1)</f>
        <v>3.1</v>
      </c>
    </row>
    <row r="25" spans="1:9" ht="52.5" customHeight="1">
      <c r="A25" s="9"/>
      <c r="B25" s="68" t="s">
        <v>15</v>
      </c>
      <c r="C25" s="12"/>
      <c r="D25" s="63">
        <v>148323</v>
      </c>
      <c r="E25" s="63">
        <v>67895</v>
      </c>
      <c r="F25" s="63">
        <v>28607</v>
      </c>
      <c r="G25" s="63">
        <v>50687</v>
      </c>
      <c r="H25" s="63">
        <v>1134</v>
      </c>
      <c r="I25" s="59">
        <f>ROUND(D25/その２５!D25*100,1)</f>
        <v>1.6</v>
      </c>
    </row>
    <row r="26" spans="1:9" ht="35.25" customHeight="1">
      <c r="A26" s="9"/>
      <c r="B26" s="68" t="s">
        <v>16</v>
      </c>
      <c r="C26" s="12"/>
      <c r="D26" s="63">
        <v>67364</v>
      </c>
      <c r="E26" s="63">
        <v>27948</v>
      </c>
      <c r="F26" s="63">
        <v>5559</v>
      </c>
      <c r="G26" s="63">
        <v>31913</v>
      </c>
      <c r="H26" s="63">
        <v>1944</v>
      </c>
      <c r="I26" s="59">
        <f>ROUND(D26/その２５!D26*100,1)</f>
        <v>1.3</v>
      </c>
    </row>
    <row r="27" spans="1:9" ht="35.25" customHeight="1">
      <c r="A27" s="9"/>
      <c r="B27" s="68" t="s">
        <v>54</v>
      </c>
      <c r="C27" s="12"/>
      <c r="D27" s="63">
        <v>280995</v>
      </c>
      <c r="E27" s="63">
        <v>112544</v>
      </c>
      <c r="F27" s="63">
        <v>9107</v>
      </c>
      <c r="G27" s="63">
        <v>158955</v>
      </c>
      <c r="H27" s="63">
        <v>389</v>
      </c>
      <c r="I27" s="59">
        <f>ROUND(D27/その２５!D27*100,1)</f>
        <v>2.7</v>
      </c>
    </row>
    <row r="28" spans="1:9" ht="35.25" customHeight="1">
      <c r="A28" s="9"/>
      <c r="B28" s="68" t="s">
        <v>17</v>
      </c>
      <c r="C28" s="12"/>
      <c r="D28" s="63">
        <v>76284</v>
      </c>
      <c r="E28" s="63">
        <v>1414</v>
      </c>
      <c r="F28" s="63">
        <v>33241</v>
      </c>
      <c r="G28" s="63">
        <v>41543</v>
      </c>
      <c r="H28" s="63">
        <v>86</v>
      </c>
      <c r="I28" s="59">
        <f>ROUND(D28/その２５!D28*100,1)</f>
        <v>2</v>
      </c>
    </row>
    <row r="29" spans="1:9" ht="35.25" customHeight="1">
      <c r="A29" s="9"/>
      <c r="B29" s="68" t="s">
        <v>18</v>
      </c>
      <c r="C29" s="12"/>
      <c r="D29" s="63">
        <v>136599</v>
      </c>
      <c r="E29" s="63">
        <v>28304</v>
      </c>
      <c r="F29" s="63">
        <v>20492</v>
      </c>
      <c r="G29" s="63">
        <v>82134</v>
      </c>
      <c r="H29" s="63">
        <v>5669</v>
      </c>
      <c r="I29" s="59">
        <f>ROUND(D29/その２５!D29*100,1)</f>
        <v>3.5</v>
      </c>
    </row>
    <row r="30" spans="1:9" ht="35.25" customHeight="1">
      <c r="A30" s="9"/>
      <c r="B30" s="68" t="s">
        <v>19</v>
      </c>
      <c r="C30" s="12"/>
      <c r="D30" s="63">
        <v>79904</v>
      </c>
      <c r="E30" s="63">
        <v>10471</v>
      </c>
      <c r="F30" s="63">
        <v>19549</v>
      </c>
      <c r="G30" s="63">
        <v>48678</v>
      </c>
      <c r="H30" s="63">
        <v>1206</v>
      </c>
      <c r="I30" s="59">
        <f>ROUND(D30/その２５!D30*100,1)</f>
        <v>1.7</v>
      </c>
    </row>
    <row r="31" spans="1:9" ht="52.5" customHeight="1">
      <c r="A31" s="9"/>
      <c r="B31" s="69" t="s">
        <v>30</v>
      </c>
      <c r="C31" s="12"/>
      <c r="D31" s="63">
        <f>SUM(D25:D30)</f>
        <v>789469</v>
      </c>
      <c r="E31" s="63">
        <f>SUM(E25:E30)</f>
        <v>248576</v>
      </c>
      <c r="F31" s="63">
        <f>SUM(F25:F30)</f>
        <v>116555</v>
      </c>
      <c r="G31" s="63">
        <f>SUM(G25:G30)</f>
        <v>413910</v>
      </c>
      <c r="H31" s="63">
        <f>SUM(H25:H30)</f>
        <v>10428</v>
      </c>
      <c r="I31" s="59">
        <f>ROUND(D31/その２５!D31*100,1)</f>
        <v>2.1</v>
      </c>
    </row>
    <row r="32" spans="1:9" ht="52.5" customHeight="1">
      <c r="A32" s="9"/>
      <c r="B32" s="69" t="s">
        <v>31</v>
      </c>
      <c r="C32" s="12"/>
      <c r="D32" s="63">
        <f>D24+D31</f>
        <v>16206120</v>
      </c>
      <c r="E32" s="63">
        <f>E24+E31</f>
        <v>8248738</v>
      </c>
      <c r="F32" s="63">
        <f>F24+F31</f>
        <v>2815267</v>
      </c>
      <c r="G32" s="63">
        <f>G24+G31</f>
        <v>5002354</v>
      </c>
      <c r="H32" s="63">
        <f>H24+H31</f>
        <v>139761</v>
      </c>
      <c r="I32" s="59">
        <f>ROUND(D32/その２５!D32*100,1)</f>
        <v>3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52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9"/>
      <c r="B11" s="68" t="s">
        <v>9</v>
      </c>
      <c r="C11" s="12"/>
      <c r="D11" s="63">
        <v>8247700</v>
      </c>
      <c r="E11" s="63">
        <v>2209600</v>
      </c>
      <c r="F11" s="63">
        <v>6038100</v>
      </c>
      <c r="G11" s="63">
        <v>0</v>
      </c>
      <c r="H11" s="63">
        <v>0</v>
      </c>
      <c r="I11" s="59">
        <f>ROUND(D11/その２５!D11*100,1)</f>
        <v>7.8</v>
      </c>
    </row>
    <row r="12" spans="1:9" ht="35.25" customHeight="1">
      <c r="A12" s="11"/>
      <c r="B12" s="68" t="s">
        <v>10</v>
      </c>
      <c r="C12" s="12"/>
      <c r="D12" s="63">
        <v>3165920</v>
      </c>
      <c r="E12" s="63">
        <v>1064900</v>
      </c>
      <c r="F12" s="63">
        <v>2101020</v>
      </c>
      <c r="G12" s="63">
        <v>0</v>
      </c>
      <c r="H12" s="63">
        <v>0</v>
      </c>
      <c r="I12" s="59">
        <f>ROUND(D12/その２５!D12*100,1)</f>
        <v>7.9</v>
      </c>
    </row>
    <row r="13" spans="1:9" ht="35.25" customHeight="1">
      <c r="A13" s="9"/>
      <c r="B13" s="68" t="s">
        <v>11</v>
      </c>
      <c r="C13" s="12"/>
      <c r="D13" s="63">
        <v>3411500</v>
      </c>
      <c r="E13" s="63">
        <v>732500</v>
      </c>
      <c r="F13" s="63">
        <v>2679000</v>
      </c>
      <c r="G13" s="63">
        <v>0</v>
      </c>
      <c r="H13" s="63">
        <v>0</v>
      </c>
      <c r="I13" s="59">
        <f>ROUND(D13/その２５!D13*100,1)</f>
        <v>6.1</v>
      </c>
    </row>
    <row r="14" spans="1:9" ht="35.25" customHeight="1">
      <c r="A14" s="9"/>
      <c r="B14" s="68" t="s">
        <v>12</v>
      </c>
      <c r="C14" s="12"/>
      <c r="D14" s="63">
        <v>2092292</v>
      </c>
      <c r="E14" s="63">
        <v>506400</v>
      </c>
      <c r="F14" s="63">
        <v>1585892</v>
      </c>
      <c r="G14" s="63">
        <v>0</v>
      </c>
      <c r="H14" s="63">
        <v>0</v>
      </c>
      <c r="I14" s="59">
        <f>ROUND(D14/その２５!D14*100,1)</f>
        <v>7.2</v>
      </c>
    </row>
    <row r="15" spans="1:9" ht="35.25" customHeight="1">
      <c r="A15" s="9"/>
      <c r="B15" s="68" t="s">
        <v>13</v>
      </c>
      <c r="C15" s="12"/>
      <c r="D15" s="63">
        <v>3469600</v>
      </c>
      <c r="E15" s="63">
        <v>2519600</v>
      </c>
      <c r="F15" s="63">
        <v>950000</v>
      </c>
      <c r="G15" s="63">
        <v>0</v>
      </c>
      <c r="H15" s="63">
        <v>0</v>
      </c>
      <c r="I15" s="59">
        <f>ROUND(D15/その２５!D15*100,1)</f>
        <v>8.2</v>
      </c>
    </row>
    <row r="16" spans="1:9" ht="35.25" customHeight="1">
      <c r="A16" s="9"/>
      <c r="B16" s="68" t="s">
        <v>14</v>
      </c>
      <c r="C16" s="12"/>
      <c r="D16" s="63">
        <v>2911700</v>
      </c>
      <c r="E16" s="63">
        <v>1548000</v>
      </c>
      <c r="F16" s="63">
        <v>1363700</v>
      </c>
      <c r="G16" s="63">
        <v>0</v>
      </c>
      <c r="H16" s="63">
        <v>0</v>
      </c>
      <c r="I16" s="59">
        <f>ROUND(D16/その２５!D16*100,1)</f>
        <v>10.8</v>
      </c>
    </row>
    <row r="17" spans="1:9" ht="35.25" customHeight="1">
      <c r="A17" s="9"/>
      <c r="B17" s="68" t="s">
        <v>22</v>
      </c>
      <c r="C17" s="12"/>
      <c r="D17" s="63">
        <v>1401726</v>
      </c>
      <c r="E17" s="63">
        <v>530600</v>
      </c>
      <c r="F17" s="63">
        <v>871126</v>
      </c>
      <c r="G17" s="63">
        <v>0</v>
      </c>
      <c r="H17" s="63">
        <v>0</v>
      </c>
      <c r="I17" s="59">
        <f>ROUND(D17/その２５!D17*100,1)</f>
        <v>5</v>
      </c>
    </row>
    <row r="18" spans="1:9" ht="35.25" customHeight="1">
      <c r="A18" s="9"/>
      <c r="B18" s="68" t="s">
        <v>23</v>
      </c>
      <c r="C18" s="12"/>
      <c r="D18" s="63">
        <v>2418251</v>
      </c>
      <c r="E18" s="63">
        <v>400600</v>
      </c>
      <c r="F18" s="63">
        <v>2017651</v>
      </c>
      <c r="G18" s="63">
        <v>0</v>
      </c>
      <c r="H18" s="63">
        <v>0</v>
      </c>
      <c r="I18" s="59">
        <f>ROUND(D18/その２５!D18*100,1)</f>
        <v>6.7</v>
      </c>
    </row>
    <row r="19" spans="1:9" ht="35.25" customHeight="1">
      <c r="A19" s="9"/>
      <c r="B19" s="68" t="s">
        <v>24</v>
      </c>
      <c r="C19" s="7"/>
      <c r="D19" s="63">
        <v>4130331</v>
      </c>
      <c r="E19" s="63">
        <v>2984500</v>
      </c>
      <c r="F19" s="63">
        <v>1145831</v>
      </c>
      <c r="G19" s="63">
        <v>0</v>
      </c>
      <c r="H19" s="63">
        <v>0</v>
      </c>
      <c r="I19" s="59">
        <v>7.1</v>
      </c>
    </row>
    <row r="20" spans="1:9" ht="35.25" customHeight="1">
      <c r="A20" s="9"/>
      <c r="B20" s="68" t="s">
        <v>25</v>
      </c>
      <c r="C20" s="12"/>
      <c r="D20" s="63">
        <v>1775032</v>
      </c>
      <c r="E20" s="63">
        <v>744282</v>
      </c>
      <c r="F20" s="63">
        <v>1030750</v>
      </c>
      <c r="G20" s="63">
        <v>0</v>
      </c>
      <c r="H20" s="63">
        <v>0</v>
      </c>
      <c r="I20" s="59">
        <f>ROUND(D20/その２５!D20*100,1)</f>
        <v>10</v>
      </c>
    </row>
    <row r="21" spans="1:9" ht="35.25" customHeight="1">
      <c r="A21" s="9"/>
      <c r="B21" s="68" t="s">
        <v>26</v>
      </c>
      <c r="C21" s="12"/>
      <c r="D21" s="63">
        <v>2234881</v>
      </c>
      <c r="E21" s="63">
        <v>1015400</v>
      </c>
      <c r="F21" s="63">
        <v>1219481</v>
      </c>
      <c r="G21" s="63">
        <v>0</v>
      </c>
      <c r="H21" s="63">
        <v>0</v>
      </c>
      <c r="I21" s="59">
        <f>ROUND(D21/その２５!D21*100,1)</f>
        <v>7.5</v>
      </c>
    </row>
    <row r="22" spans="1:9" ht="35.25" customHeight="1">
      <c r="A22" s="9"/>
      <c r="B22" s="68" t="s">
        <v>27</v>
      </c>
      <c r="C22" s="12"/>
      <c r="D22" s="63">
        <v>4638311</v>
      </c>
      <c r="E22" s="63">
        <v>2252400</v>
      </c>
      <c r="F22" s="63">
        <v>2385911</v>
      </c>
      <c r="G22" s="63">
        <v>0</v>
      </c>
      <c r="H22" s="63">
        <v>0</v>
      </c>
      <c r="I22" s="59">
        <f>ROUND(D22/その２５!D22*100,1)</f>
        <v>9.7</v>
      </c>
    </row>
    <row r="23" spans="1:9" ht="35.25" customHeight="1">
      <c r="A23" s="9"/>
      <c r="B23" s="68" t="s">
        <v>28</v>
      </c>
      <c r="C23" s="12"/>
      <c r="D23" s="63">
        <v>1806984</v>
      </c>
      <c r="E23" s="63">
        <v>810900</v>
      </c>
      <c r="F23" s="63">
        <v>996084</v>
      </c>
      <c r="G23" s="63">
        <v>0</v>
      </c>
      <c r="H23" s="63">
        <v>0</v>
      </c>
      <c r="I23" s="59">
        <f>ROUND(D23/その２５!D23*100,1)</f>
        <v>9.1</v>
      </c>
    </row>
    <row r="24" spans="1:9" ht="52.5" customHeight="1">
      <c r="A24" s="9"/>
      <c r="B24" s="69" t="s">
        <v>29</v>
      </c>
      <c r="C24" s="12"/>
      <c r="D24" s="63">
        <f>SUM(D11:D23)</f>
        <v>41704228</v>
      </c>
      <c r="E24" s="63">
        <f>SUM(E11:E23)</f>
        <v>17319682</v>
      </c>
      <c r="F24" s="63">
        <f>SUM(F11:F23)</f>
        <v>24384546</v>
      </c>
      <c r="G24" s="63">
        <f>SUM(G11:G23)</f>
        <v>0</v>
      </c>
      <c r="H24" s="63">
        <f>SUM(H11:H23)</f>
        <v>0</v>
      </c>
      <c r="I24" s="59">
        <f>ROUND(D24/その２５!D24*100,1)</f>
        <v>8.3</v>
      </c>
    </row>
    <row r="25" spans="1:9" ht="52.5" customHeight="1">
      <c r="A25" s="9"/>
      <c r="B25" s="68" t="s">
        <v>15</v>
      </c>
      <c r="C25" s="12"/>
      <c r="D25" s="63">
        <v>775232</v>
      </c>
      <c r="E25" s="63">
        <v>237600</v>
      </c>
      <c r="F25" s="63">
        <v>537632</v>
      </c>
      <c r="G25" s="63">
        <v>0</v>
      </c>
      <c r="H25" s="63">
        <v>0</v>
      </c>
      <c r="I25" s="59">
        <f>ROUND(D25/その２５!D25*100,1)</f>
        <v>8.5</v>
      </c>
    </row>
    <row r="26" spans="1:9" ht="35.25" customHeight="1">
      <c r="A26" s="9"/>
      <c r="B26" s="68" t="s">
        <v>16</v>
      </c>
      <c r="C26" s="12"/>
      <c r="D26" s="63">
        <v>203381</v>
      </c>
      <c r="E26" s="63">
        <v>5200</v>
      </c>
      <c r="F26" s="63">
        <v>198181</v>
      </c>
      <c r="G26" s="63">
        <v>0</v>
      </c>
      <c r="H26" s="63">
        <v>0</v>
      </c>
      <c r="I26" s="59">
        <f>ROUND(D26/その２５!D26*100,1)</f>
        <v>3.8</v>
      </c>
    </row>
    <row r="27" spans="1:9" ht="35.25" customHeight="1">
      <c r="A27" s="9"/>
      <c r="B27" s="68" t="s">
        <v>54</v>
      </c>
      <c r="C27" s="12"/>
      <c r="D27" s="63">
        <v>1682200</v>
      </c>
      <c r="E27" s="63">
        <v>1127800</v>
      </c>
      <c r="F27" s="63">
        <v>554400</v>
      </c>
      <c r="G27" s="63">
        <v>0</v>
      </c>
      <c r="H27" s="63">
        <v>0</v>
      </c>
      <c r="I27" s="59">
        <f>ROUND(D27/その２５!D27*100,1)</f>
        <v>16.1</v>
      </c>
    </row>
    <row r="28" spans="1:9" ht="35.25" customHeight="1">
      <c r="A28" s="9"/>
      <c r="B28" s="68" t="s">
        <v>17</v>
      </c>
      <c r="C28" s="12"/>
      <c r="D28" s="63">
        <v>181854</v>
      </c>
      <c r="E28" s="63">
        <v>0</v>
      </c>
      <c r="F28" s="63">
        <v>181854</v>
      </c>
      <c r="G28" s="63">
        <v>0</v>
      </c>
      <c r="H28" s="63">
        <v>0</v>
      </c>
      <c r="I28" s="59">
        <f>ROUND(D28/その２５!D28*100,1)</f>
        <v>4.8</v>
      </c>
    </row>
    <row r="29" spans="1:9" ht="35.25" customHeight="1">
      <c r="A29" s="9"/>
      <c r="B29" s="68" t="s">
        <v>18</v>
      </c>
      <c r="C29" s="12"/>
      <c r="D29" s="63">
        <v>239066</v>
      </c>
      <c r="E29" s="63">
        <v>65600</v>
      </c>
      <c r="F29" s="63">
        <v>173466</v>
      </c>
      <c r="G29" s="63">
        <v>0</v>
      </c>
      <c r="H29" s="63">
        <v>0</v>
      </c>
      <c r="I29" s="59">
        <f>ROUND(D29/その２５!D29*100,1)</f>
        <v>6.2</v>
      </c>
    </row>
    <row r="30" spans="1:9" ht="35.25" customHeight="1">
      <c r="A30" s="9"/>
      <c r="B30" s="68" t="s">
        <v>19</v>
      </c>
      <c r="C30" s="12"/>
      <c r="D30" s="63">
        <v>384811</v>
      </c>
      <c r="E30" s="63">
        <v>142500</v>
      </c>
      <c r="F30" s="63">
        <v>242311</v>
      </c>
      <c r="G30" s="63">
        <v>0</v>
      </c>
      <c r="H30" s="63">
        <v>0</v>
      </c>
      <c r="I30" s="59">
        <f>ROUND(D30/その２５!D30*100,1)</f>
        <v>8.4</v>
      </c>
    </row>
    <row r="31" spans="1:9" ht="52.5" customHeight="1">
      <c r="A31" s="9"/>
      <c r="B31" s="69" t="s">
        <v>30</v>
      </c>
      <c r="C31" s="12"/>
      <c r="D31" s="63">
        <f>SUM(D25:D30)</f>
        <v>3466544</v>
      </c>
      <c r="E31" s="63">
        <f>SUM(E25:E30)</f>
        <v>1578700</v>
      </c>
      <c r="F31" s="63">
        <f>SUM(F25:F30)</f>
        <v>1887844</v>
      </c>
      <c r="G31" s="63">
        <f>SUM(G25:G30)</f>
        <v>0</v>
      </c>
      <c r="H31" s="63">
        <f>SUM(H25:H30)</f>
        <v>0</v>
      </c>
      <c r="I31" s="59">
        <f>ROUND(D31/その２５!D31*100,1)</f>
        <v>9.3</v>
      </c>
    </row>
    <row r="32" spans="1:9" ht="52.5" customHeight="1">
      <c r="A32" s="9"/>
      <c r="B32" s="69" t="s">
        <v>31</v>
      </c>
      <c r="C32" s="12"/>
      <c r="D32" s="63">
        <f>D24+D31</f>
        <v>45170772</v>
      </c>
      <c r="E32" s="63">
        <f>E24+E31</f>
        <v>18898382</v>
      </c>
      <c r="F32" s="63">
        <f>F24+F31</f>
        <v>26272390</v>
      </c>
      <c r="G32" s="63">
        <f>G24+G31</f>
        <v>0</v>
      </c>
      <c r="H32" s="63">
        <f>H24+H31</f>
        <v>0</v>
      </c>
      <c r="I32" s="59">
        <f>ROUND(D32/その２５!D32*100,1)</f>
        <v>8.4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5" zoomScaleNormal="75" workbookViewId="0" topLeftCell="C1">
      <selection activeCell="J26" sqref="J26"/>
    </sheetView>
  </sheetViews>
  <sheetFormatPr defaultColWidth="9.00390625" defaultRowHeight="13.5"/>
  <cols>
    <col min="1" max="1" width="1.75390625" style="17" customWidth="1"/>
    <col min="2" max="2" width="13.375" style="17" customWidth="1"/>
    <col min="3" max="3" width="1.75390625" style="17" customWidth="1"/>
    <col min="4" max="9" width="15.25390625" style="17" customWidth="1"/>
    <col min="10" max="16384" width="9.00390625" style="17" customWidth="1"/>
  </cols>
  <sheetData>
    <row r="1" ht="14.25">
      <c r="B1" s="51" t="s">
        <v>21</v>
      </c>
    </row>
    <row r="4" spans="1:9" ht="24">
      <c r="A4" s="34"/>
      <c r="B4" s="48" t="s">
        <v>0</v>
      </c>
      <c r="C4" s="34"/>
      <c r="D4" s="13"/>
      <c r="E4" s="13"/>
      <c r="F4" s="13"/>
      <c r="G4" s="13"/>
      <c r="H4" s="13"/>
      <c r="I4" s="13"/>
    </row>
    <row r="5" spans="1:9" ht="17.25">
      <c r="A5" s="34"/>
      <c r="B5" s="34"/>
      <c r="C5" s="34"/>
      <c r="D5" s="13"/>
      <c r="E5" s="13"/>
      <c r="F5" s="13"/>
      <c r="G5" s="13"/>
      <c r="H5" s="13"/>
      <c r="I5" s="13"/>
    </row>
    <row r="6" spans="1:9" s="39" customFormat="1" ht="15" thickBot="1">
      <c r="A6" s="36"/>
      <c r="B6" s="36"/>
      <c r="C6" s="36"/>
      <c r="D6" s="37" t="s">
        <v>53</v>
      </c>
      <c r="E6" s="37"/>
      <c r="F6" s="37"/>
      <c r="G6" s="37"/>
      <c r="H6" s="37"/>
      <c r="I6" s="38" t="s">
        <v>2</v>
      </c>
    </row>
    <row r="7" spans="1:9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65"/>
    </row>
    <row r="10" spans="1:9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ht="52.5" customHeight="1">
      <c r="A11" s="13"/>
      <c r="B11" s="68" t="s">
        <v>9</v>
      </c>
      <c r="C11" s="33"/>
      <c r="D11" s="63">
        <v>105700243</v>
      </c>
      <c r="E11" s="63">
        <v>7051496</v>
      </c>
      <c r="F11" s="63">
        <v>12458560</v>
      </c>
      <c r="G11" s="63">
        <v>23480048</v>
      </c>
      <c r="H11" s="63">
        <v>62710139</v>
      </c>
      <c r="I11" s="59">
        <v>100</v>
      </c>
    </row>
    <row r="12" spans="1:9" ht="35.25" customHeight="1">
      <c r="A12" s="14"/>
      <c r="B12" s="68" t="s">
        <v>10</v>
      </c>
      <c r="C12" s="33"/>
      <c r="D12" s="63">
        <v>40225190</v>
      </c>
      <c r="E12" s="63">
        <v>3977595</v>
      </c>
      <c r="F12" s="63">
        <v>5446119</v>
      </c>
      <c r="G12" s="63">
        <v>8507482</v>
      </c>
      <c r="H12" s="63">
        <v>22293994</v>
      </c>
      <c r="I12" s="59">
        <v>100</v>
      </c>
    </row>
    <row r="13" spans="1:9" ht="35.25" customHeight="1">
      <c r="A13" s="13"/>
      <c r="B13" s="68" t="s">
        <v>11</v>
      </c>
      <c r="C13" s="33"/>
      <c r="D13" s="63">
        <v>55596300</v>
      </c>
      <c r="E13" s="63">
        <v>4246643</v>
      </c>
      <c r="F13" s="63">
        <v>8172291</v>
      </c>
      <c r="G13" s="63">
        <v>8472369</v>
      </c>
      <c r="H13" s="63">
        <v>34704997</v>
      </c>
      <c r="I13" s="59">
        <v>100</v>
      </c>
    </row>
    <row r="14" spans="1:9" ht="35.25" customHeight="1">
      <c r="A14" s="13"/>
      <c r="B14" s="68" t="s">
        <v>12</v>
      </c>
      <c r="C14" s="33"/>
      <c r="D14" s="63">
        <v>29067250</v>
      </c>
      <c r="E14" s="63">
        <v>2100249</v>
      </c>
      <c r="F14" s="63">
        <v>4934229</v>
      </c>
      <c r="G14" s="63">
        <v>5668662</v>
      </c>
      <c r="H14" s="63">
        <v>16364110</v>
      </c>
      <c r="I14" s="59">
        <v>100</v>
      </c>
    </row>
    <row r="15" spans="1:9" ht="35.25" customHeight="1">
      <c r="A15" s="13"/>
      <c r="B15" s="68" t="s">
        <v>13</v>
      </c>
      <c r="C15" s="33"/>
      <c r="D15" s="63">
        <v>42212178</v>
      </c>
      <c r="E15" s="63">
        <v>6200884</v>
      </c>
      <c r="F15" s="63">
        <v>4027540</v>
      </c>
      <c r="G15" s="63">
        <v>8606885</v>
      </c>
      <c r="H15" s="63">
        <v>23376869</v>
      </c>
      <c r="I15" s="59">
        <v>100</v>
      </c>
    </row>
    <row r="16" spans="1:9" ht="35.25" customHeight="1">
      <c r="A16" s="13"/>
      <c r="B16" s="68" t="s">
        <v>14</v>
      </c>
      <c r="C16" s="33"/>
      <c r="D16" s="63">
        <v>26858329</v>
      </c>
      <c r="E16" s="63">
        <v>4544771</v>
      </c>
      <c r="F16" s="63">
        <v>3352992</v>
      </c>
      <c r="G16" s="63">
        <v>4504832</v>
      </c>
      <c r="H16" s="63">
        <v>14455734</v>
      </c>
      <c r="I16" s="59">
        <v>100</v>
      </c>
    </row>
    <row r="17" spans="1:9" ht="35.25" customHeight="1">
      <c r="A17" s="13"/>
      <c r="B17" s="68" t="s">
        <v>22</v>
      </c>
      <c r="C17" s="33"/>
      <c r="D17" s="63">
        <v>28150179</v>
      </c>
      <c r="E17" s="63">
        <v>8030990</v>
      </c>
      <c r="F17" s="63">
        <v>2446315</v>
      </c>
      <c r="G17" s="63">
        <v>4688196</v>
      </c>
      <c r="H17" s="63">
        <v>12984678</v>
      </c>
      <c r="I17" s="59">
        <v>100</v>
      </c>
    </row>
    <row r="18" spans="1:9" ht="35.25" customHeight="1">
      <c r="A18" s="13"/>
      <c r="B18" s="68" t="s">
        <v>23</v>
      </c>
      <c r="C18" s="33"/>
      <c r="D18" s="63">
        <v>35981896</v>
      </c>
      <c r="E18" s="63">
        <v>3273889</v>
      </c>
      <c r="F18" s="63">
        <v>4112944</v>
      </c>
      <c r="G18" s="63">
        <v>5920459</v>
      </c>
      <c r="H18" s="63">
        <v>22674604</v>
      </c>
      <c r="I18" s="59">
        <v>100</v>
      </c>
    </row>
    <row r="19" spans="1:9" ht="35.25" customHeight="1">
      <c r="A19" s="13"/>
      <c r="B19" s="68" t="s">
        <v>24</v>
      </c>
      <c r="C19" s="16"/>
      <c r="D19" s="63">
        <v>21681832</v>
      </c>
      <c r="E19" s="63">
        <v>4289750</v>
      </c>
      <c r="F19" s="63">
        <v>2649868</v>
      </c>
      <c r="G19" s="63">
        <v>3442327</v>
      </c>
      <c r="H19" s="63">
        <v>11299887</v>
      </c>
      <c r="I19" s="59">
        <v>100</v>
      </c>
    </row>
    <row r="20" spans="1:9" ht="35.25" customHeight="1">
      <c r="A20" s="13"/>
      <c r="B20" s="68" t="s">
        <v>25</v>
      </c>
      <c r="C20" s="33"/>
      <c r="D20" s="63">
        <v>17693109</v>
      </c>
      <c r="E20" s="63">
        <v>2231706</v>
      </c>
      <c r="F20" s="63">
        <v>1686143</v>
      </c>
      <c r="G20" s="63">
        <v>3040488</v>
      </c>
      <c r="H20" s="63">
        <v>10734772</v>
      </c>
      <c r="I20" s="59">
        <v>100</v>
      </c>
    </row>
    <row r="21" spans="1:9" ht="35.25" customHeight="1">
      <c r="A21" s="13"/>
      <c r="B21" s="68" t="s">
        <v>26</v>
      </c>
      <c r="C21" s="33"/>
      <c r="D21" s="63">
        <v>29819036</v>
      </c>
      <c r="E21" s="63">
        <v>4928495</v>
      </c>
      <c r="F21" s="63">
        <v>4059149</v>
      </c>
      <c r="G21" s="63">
        <v>3629017</v>
      </c>
      <c r="H21" s="63">
        <v>17202375</v>
      </c>
      <c r="I21" s="59">
        <v>100</v>
      </c>
    </row>
    <row r="22" spans="1:9" ht="35.25" customHeight="1">
      <c r="A22" s="13"/>
      <c r="B22" s="68" t="s">
        <v>27</v>
      </c>
      <c r="C22" s="33"/>
      <c r="D22" s="63">
        <v>47793862</v>
      </c>
      <c r="E22" s="63">
        <v>4643768</v>
      </c>
      <c r="F22" s="63">
        <v>6596351</v>
      </c>
      <c r="G22" s="63">
        <v>7760539</v>
      </c>
      <c r="H22" s="63">
        <v>28793204</v>
      </c>
      <c r="I22" s="59">
        <v>100</v>
      </c>
    </row>
    <row r="23" spans="1:9" ht="35.25" customHeight="1">
      <c r="A23" s="13"/>
      <c r="B23" s="68" t="s">
        <v>28</v>
      </c>
      <c r="C23" s="33"/>
      <c r="D23" s="63">
        <v>19940358</v>
      </c>
      <c r="E23" s="63">
        <v>2080396</v>
      </c>
      <c r="F23" s="63">
        <v>3096008</v>
      </c>
      <c r="G23" s="63">
        <v>2514058</v>
      </c>
      <c r="H23" s="63">
        <v>12249896</v>
      </c>
      <c r="I23" s="59">
        <v>100</v>
      </c>
    </row>
    <row r="24" spans="1:9" ht="52.5" customHeight="1">
      <c r="A24" s="13"/>
      <c r="B24" s="69" t="s">
        <v>29</v>
      </c>
      <c r="C24" s="33"/>
      <c r="D24" s="63">
        <f>SUM(D11:D23)</f>
        <v>500719762</v>
      </c>
      <c r="E24" s="63">
        <f>SUM(E11:E23)</f>
        <v>57600632</v>
      </c>
      <c r="F24" s="63">
        <f>SUM(F11:F23)</f>
        <v>63038509</v>
      </c>
      <c r="G24" s="63">
        <f>SUM(G11:G23)</f>
        <v>90235362</v>
      </c>
      <c r="H24" s="63">
        <f>SUM(H11:H23)</f>
        <v>289845259</v>
      </c>
      <c r="I24" s="59">
        <v>100</v>
      </c>
    </row>
    <row r="25" spans="1:9" ht="52.5" customHeight="1">
      <c r="A25" s="13"/>
      <c r="B25" s="68" t="s">
        <v>15</v>
      </c>
      <c r="C25" s="33"/>
      <c r="D25" s="63">
        <v>9105310</v>
      </c>
      <c r="E25" s="63">
        <v>776041</v>
      </c>
      <c r="F25" s="63">
        <v>1712148</v>
      </c>
      <c r="G25" s="63">
        <v>1246782</v>
      </c>
      <c r="H25" s="63">
        <v>5370339</v>
      </c>
      <c r="I25" s="59">
        <v>100</v>
      </c>
    </row>
    <row r="26" spans="1:9" ht="35.25" customHeight="1">
      <c r="A26" s="13"/>
      <c r="B26" s="68" t="s">
        <v>16</v>
      </c>
      <c r="C26" s="33"/>
      <c r="D26" s="63">
        <v>5299939</v>
      </c>
      <c r="E26" s="63">
        <v>196787</v>
      </c>
      <c r="F26" s="63">
        <v>1059740</v>
      </c>
      <c r="G26" s="63">
        <v>711033</v>
      </c>
      <c r="H26" s="63">
        <v>3332379</v>
      </c>
      <c r="I26" s="59">
        <v>100</v>
      </c>
    </row>
    <row r="27" spans="1:9" ht="35.25" customHeight="1">
      <c r="A27" s="13"/>
      <c r="B27" s="68" t="s">
        <v>54</v>
      </c>
      <c r="C27" s="33"/>
      <c r="D27" s="63">
        <v>10449888</v>
      </c>
      <c r="E27" s="63">
        <v>2297599</v>
      </c>
      <c r="F27" s="63">
        <v>1542520</v>
      </c>
      <c r="G27" s="63">
        <v>1088974</v>
      </c>
      <c r="H27" s="63">
        <v>5520795</v>
      </c>
      <c r="I27" s="59">
        <v>100</v>
      </c>
    </row>
    <row r="28" spans="1:9" ht="35.25" customHeight="1">
      <c r="A28" s="13"/>
      <c r="B28" s="68" t="s">
        <v>17</v>
      </c>
      <c r="C28" s="33"/>
      <c r="D28" s="63">
        <v>3823016</v>
      </c>
      <c r="E28" s="63">
        <v>237067</v>
      </c>
      <c r="F28" s="63">
        <v>816424</v>
      </c>
      <c r="G28" s="63">
        <v>540533</v>
      </c>
      <c r="H28" s="63">
        <v>2228992</v>
      </c>
      <c r="I28" s="59">
        <v>100</v>
      </c>
    </row>
    <row r="29" spans="1:9" ht="35.25" customHeight="1">
      <c r="A29" s="13"/>
      <c r="B29" s="68" t="s">
        <v>18</v>
      </c>
      <c r="C29" s="33"/>
      <c r="D29" s="63">
        <v>3872183</v>
      </c>
      <c r="E29" s="63">
        <v>314626</v>
      </c>
      <c r="F29" s="63">
        <v>805821</v>
      </c>
      <c r="G29" s="63">
        <v>496315</v>
      </c>
      <c r="H29" s="63">
        <v>2255421</v>
      </c>
      <c r="I29" s="59">
        <v>100</v>
      </c>
    </row>
    <row r="30" spans="1:9" ht="35.25" customHeight="1">
      <c r="A30" s="13"/>
      <c r="B30" s="68" t="s">
        <v>19</v>
      </c>
      <c r="C30" s="33"/>
      <c r="D30" s="63">
        <v>4587551</v>
      </c>
      <c r="E30" s="63">
        <v>474880</v>
      </c>
      <c r="F30" s="63">
        <v>849597</v>
      </c>
      <c r="G30" s="63">
        <v>442488</v>
      </c>
      <c r="H30" s="63">
        <v>2820586</v>
      </c>
      <c r="I30" s="59">
        <v>100</v>
      </c>
    </row>
    <row r="31" spans="1:9" ht="52.5" customHeight="1">
      <c r="A31" s="13"/>
      <c r="B31" s="69" t="s">
        <v>30</v>
      </c>
      <c r="C31" s="33"/>
      <c r="D31" s="63">
        <f>SUM(D25:D30)</f>
        <v>37137887</v>
      </c>
      <c r="E31" s="63">
        <f>SUM(E25:E30)</f>
        <v>4297000</v>
      </c>
      <c r="F31" s="63">
        <f>SUM(F25:F30)</f>
        <v>6786250</v>
      </c>
      <c r="G31" s="63">
        <f>SUM(G25:G30)</f>
        <v>4526125</v>
      </c>
      <c r="H31" s="63">
        <f>SUM(H25:H30)</f>
        <v>21528512</v>
      </c>
      <c r="I31" s="59">
        <v>100</v>
      </c>
    </row>
    <row r="32" spans="1:9" ht="52.5" customHeight="1">
      <c r="A32" s="13"/>
      <c r="B32" s="69" t="s">
        <v>31</v>
      </c>
      <c r="C32" s="33"/>
      <c r="D32" s="63">
        <f>D24+D31</f>
        <v>537857649</v>
      </c>
      <c r="E32" s="63">
        <f>E24+E31</f>
        <v>61897632</v>
      </c>
      <c r="F32" s="63">
        <f>F24+F31</f>
        <v>69824759</v>
      </c>
      <c r="G32" s="63">
        <f>G24+G31</f>
        <v>94761487</v>
      </c>
      <c r="H32" s="63">
        <f>H24+H31</f>
        <v>311373771</v>
      </c>
      <c r="I32" s="59">
        <v>100</v>
      </c>
    </row>
    <row r="33" spans="1:9" ht="26.25" customHeight="1" thickBot="1">
      <c r="A33" s="18"/>
      <c r="B33" s="70"/>
      <c r="C33" s="74"/>
      <c r="D33" s="72"/>
      <c r="E33" s="72"/>
      <c r="F33" s="72"/>
      <c r="G33" s="72"/>
      <c r="H33" s="72"/>
      <c r="I33" s="7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33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163039</v>
      </c>
      <c r="E11" s="63">
        <v>0</v>
      </c>
      <c r="F11" s="63">
        <v>0</v>
      </c>
      <c r="G11" s="63">
        <v>0</v>
      </c>
      <c r="H11" s="63">
        <v>163039</v>
      </c>
      <c r="I11" s="35">
        <f>ROUND(D11/その２５!D11*100,1)</f>
        <v>0.2</v>
      </c>
    </row>
    <row r="12" spans="1:9" ht="35.25" customHeight="1">
      <c r="A12" s="9"/>
      <c r="B12" s="68" t="s">
        <v>10</v>
      </c>
      <c r="C12" s="12"/>
      <c r="D12" s="63">
        <v>48637</v>
      </c>
      <c r="E12" s="63">
        <v>0</v>
      </c>
      <c r="F12" s="63">
        <v>0</v>
      </c>
      <c r="G12" s="63">
        <v>0</v>
      </c>
      <c r="H12" s="63">
        <v>48637</v>
      </c>
      <c r="I12" s="35">
        <f>ROUND(D12/その２５!D12*100,1)</f>
        <v>0.1</v>
      </c>
    </row>
    <row r="13" spans="1:9" ht="35.25" customHeight="1">
      <c r="A13" s="9"/>
      <c r="B13" s="68" t="s">
        <v>11</v>
      </c>
      <c r="C13" s="12"/>
      <c r="D13" s="63">
        <v>48457</v>
      </c>
      <c r="E13" s="63">
        <v>0</v>
      </c>
      <c r="F13" s="63">
        <v>0</v>
      </c>
      <c r="G13" s="63">
        <v>0</v>
      </c>
      <c r="H13" s="63">
        <v>48457</v>
      </c>
      <c r="I13" s="35">
        <f>ROUND(D13/その２５!D13*100,1)</f>
        <v>0.1</v>
      </c>
    </row>
    <row r="14" spans="1:9" ht="35.25" customHeight="1">
      <c r="A14" s="9"/>
      <c r="B14" s="68" t="s">
        <v>12</v>
      </c>
      <c r="C14" s="12"/>
      <c r="D14" s="63">
        <v>33738</v>
      </c>
      <c r="E14" s="63">
        <v>0</v>
      </c>
      <c r="F14" s="63">
        <v>0</v>
      </c>
      <c r="G14" s="63">
        <v>0</v>
      </c>
      <c r="H14" s="63">
        <v>33738</v>
      </c>
      <c r="I14" s="35">
        <f>ROUND(D14/その２５!D14*100,1)</f>
        <v>0.1</v>
      </c>
    </row>
    <row r="15" spans="1:9" ht="35.25" customHeight="1">
      <c r="A15" s="9"/>
      <c r="B15" s="68" t="s">
        <v>13</v>
      </c>
      <c r="C15" s="12"/>
      <c r="D15" s="63">
        <v>62075</v>
      </c>
      <c r="E15" s="63">
        <v>0</v>
      </c>
      <c r="F15" s="63">
        <v>0</v>
      </c>
      <c r="G15" s="63">
        <v>0</v>
      </c>
      <c r="H15" s="63">
        <v>62075</v>
      </c>
      <c r="I15" s="35">
        <f>ROUND(D15/その２５!D15*100,1)</f>
        <v>0.1</v>
      </c>
    </row>
    <row r="16" spans="1:9" ht="35.25" customHeight="1">
      <c r="A16" s="9"/>
      <c r="B16" s="68" t="s">
        <v>14</v>
      </c>
      <c r="C16" s="12"/>
      <c r="D16" s="63">
        <v>35945</v>
      </c>
      <c r="E16" s="63">
        <v>0</v>
      </c>
      <c r="F16" s="63">
        <v>0</v>
      </c>
      <c r="G16" s="63">
        <v>0</v>
      </c>
      <c r="H16" s="63">
        <v>35945</v>
      </c>
      <c r="I16" s="35">
        <f>ROUND(D16/その２５!D16*100,1)</f>
        <v>0.1</v>
      </c>
    </row>
    <row r="17" spans="1:9" ht="35.25" customHeight="1">
      <c r="A17" s="9"/>
      <c r="B17" s="68" t="s">
        <v>22</v>
      </c>
      <c r="C17" s="12"/>
      <c r="D17" s="63">
        <v>32469</v>
      </c>
      <c r="E17" s="63">
        <v>0</v>
      </c>
      <c r="F17" s="63">
        <v>0</v>
      </c>
      <c r="G17" s="63">
        <v>0</v>
      </c>
      <c r="H17" s="63">
        <v>32469</v>
      </c>
      <c r="I17" s="35">
        <f>ROUND(D17/その２５!D17*100,1)</f>
        <v>0.1</v>
      </c>
    </row>
    <row r="18" spans="1:9" ht="35.25" customHeight="1">
      <c r="A18" s="9"/>
      <c r="B18" s="68" t="s">
        <v>23</v>
      </c>
      <c r="C18" s="12"/>
      <c r="D18" s="63">
        <v>36382</v>
      </c>
      <c r="E18" s="63">
        <v>0</v>
      </c>
      <c r="F18" s="63">
        <v>0</v>
      </c>
      <c r="G18" s="63">
        <v>0</v>
      </c>
      <c r="H18" s="63">
        <v>36382</v>
      </c>
      <c r="I18" s="35">
        <f>ROUND(D18/その２５!D18*100,1)</f>
        <v>0.1</v>
      </c>
    </row>
    <row r="19" spans="1:9" ht="35.25" customHeight="1">
      <c r="A19" s="9"/>
      <c r="B19" s="68" t="s">
        <v>24</v>
      </c>
      <c r="C19" s="7"/>
      <c r="D19" s="63">
        <v>23525</v>
      </c>
      <c r="E19" s="63">
        <v>0</v>
      </c>
      <c r="F19" s="63">
        <v>0</v>
      </c>
      <c r="G19" s="63">
        <v>0</v>
      </c>
      <c r="H19" s="63">
        <v>23525</v>
      </c>
      <c r="I19" s="35">
        <f>ROUND(D19/その２５!D19*100,1)</f>
        <v>0.1</v>
      </c>
    </row>
    <row r="20" spans="1:9" ht="35.25" customHeight="1">
      <c r="A20" s="9"/>
      <c r="B20" s="68" t="s">
        <v>25</v>
      </c>
      <c r="C20" s="12"/>
      <c r="D20" s="63">
        <v>24707</v>
      </c>
      <c r="E20" s="63">
        <v>0</v>
      </c>
      <c r="F20" s="63">
        <v>0</v>
      </c>
      <c r="G20" s="63">
        <v>0</v>
      </c>
      <c r="H20" s="63">
        <v>24707</v>
      </c>
      <c r="I20" s="35">
        <f>ROUND(D20/その２５!D20*100,1)</f>
        <v>0.1</v>
      </c>
    </row>
    <row r="21" spans="1:9" ht="35.25" customHeight="1">
      <c r="A21" s="9"/>
      <c r="B21" s="68" t="s">
        <v>26</v>
      </c>
      <c r="C21" s="12"/>
      <c r="D21" s="63">
        <v>17365</v>
      </c>
      <c r="E21" s="63">
        <v>0</v>
      </c>
      <c r="F21" s="63">
        <v>0</v>
      </c>
      <c r="G21" s="63">
        <v>0</v>
      </c>
      <c r="H21" s="63">
        <v>17365</v>
      </c>
      <c r="I21" s="35">
        <f>ROUND(D21/その２５!D21*100,1)</f>
        <v>0.1</v>
      </c>
    </row>
    <row r="22" spans="1:9" ht="35.25" customHeight="1">
      <c r="A22" s="9"/>
      <c r="B22" s="68" t="s">
        <v>27</v>
      </c>
      <c r="C22" s="12"/>
      <c r="D22" s="63">
        <v>44421</v>
      </c>
      <c r="E22" s="63">
        <v>0</v>
      </c>
      <c r="F22" s="63">
        <v>0</v>
      </c>
      <c r="G22" s="63">
        <v>0</v>
      </c>
      <c r="H22" s="63">
        <v>44421</v>
      </c>
      <c r="I22" s="35">
        <f>ROUND(D22/その２５!D22*100,1)</f>
        <v>0.1</v>
      </c>
    </row>
    <row r="23" spans="1:9" ht="35.25" customHeight="1">
      <c r="A23" s="9"/>
      <c r="B23" s="68" t="s">
        <v>28</v>
      </c>
      <c r="C23" s="12"/>
      <c r="D23" s="63">
        <v>15602</v>
      </c>
      <c r="E23" s="63">
        <v>0</v>
      </c>
      <c r="F23" s="63">
        <v>0</v>
      </c>
      <c r="G23" s="63">
        <v>0</v>
      </c>
      <c r="H23" s="63">
        <v>15602</v>
      </c>
      <c r="I23" s="35">
        <f>ROUND(D23/その２５!D23*100,1)</f>
        <v>0.1</v>
      </c>
    </row>
    <row r="24" spans="1:9" ht="52.5" customHeight="1">
      <c r="A24" s="9"/>
      <c r="B24" s="69" t="s">
        <v>29</v>
      </c>
      <c r="C24" s="12"/>
      <c r="D24" s="63">
        <f>SUM(D11:D23)</f>
        <v>586362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586362</v>
      </c>
      <c r="I24" s="35">
        <f>ROUND(D24/その２５!D24*100,1)</f>
        <v>0.1</v>
      </c>
    </row>
    <row r="25" spans="1:9" ht="52.5" customHeight="1">
      <c r="A25" s="9"/>
      <c r="B25" s="68" t="s">
        <v>15</v>
      </c>
      <c r="C25" s="12"/>
      <c r="D25" s="63">
        <v>8090</v>
      </c>
      <c r="E25" s="63">
        <v>0</v>
      </c>
      <c r="F25" s="63">
        <v>0</v>
      </c>
      <c r="G25" s="63">
        <v>0</v>
      </c>
      <c r="H25" s="63">
        <v>8090</v>
      </c>
      <c r="I25" s="35">
        <f>ROUND(D25/その２５!D25*100,1)</f>
        <v>0.1</v>
      </c>
    </row>
    <row r="26" spans="1:9" ht="35.25" customHeight="1">
      <c r="A26" s="9"/>
      <c r="B26" s="68" t="s">
        <v>16</v>
      </c>
      <c r="C26" s="12"/>
      <c r="D26" s="63">
        <v>5637</v>
      </c>
      <c r="E26" s="63">
        <v>0</v>
      </c>
      <c r="F26" s="63">
        <v>0</v>
      </c>
      <c r="G26" s="63">
        <v>0</v>
      </c>
      <c r="H26" s="63">
        <v>5637</v>
      </c>
      <c r="I26" s="35">
        <f>ROUND(D26/その２５!D26*100,1)</f>
        <v>0.1</v>
      </c>
    </row>
    <row r="27" spans="1:9" ht="35.25" customHeight="1">
      <c r="A27" s="9"/>
      <c r="B27" s="68" t="s">
        <v>54</v>
      </c>
      <c r="C27" s="12"/>
      <c r="D27" s="63">
        <v>7173</v>
      </c>
      <c r="E27" s="63">
        <v>0</v>
      </c>
      <c r="F27" s="63">
        <v>0</v>
      </c>
      <c r="G27" s="63">
        <v>0</v>
      </c>
      <c r="H27" s="63">
        <v>7173</v>
      </c>
      <c r="I27" s="35">
        <f>ROUND(D27/その２５!D27*100,1)</f>
        <v>0.1</v>
      </c>
    </row>
    <row r="28" spans="1:9" ht="35.25" customHeight="1">
      <c r="A28" s="9"/>
      <c r="B28" s="68" t="s">
        <v>17</v>
      </c>
      <c r="C28" s="12"/>
      <c r="D28" s="63">
        <v>2180</v>
      </c>
      <c r="E28" s="63">
        <v>0</v>
      </c>
      <c r="F28" s="63">
        <v>0</v>
      </c>
      <c r="G28" s="63">
        <v>0</v>
      </c>
      <c r="H28" s="63">
        <v>2180</v>
      </c>
      <c r="I28" s="35">
        <f>ROUND(D28/その２５!D28*100,1)</f>
        <v>0.1</v>
      </c>
    </row>
    <row r="29" spans="1:9" ht="35.25" customHeight="1">
      <c r="A29" s="9"/>
      <c r="B29" s="68" t="s">
        <v>18</v>
      </c>
      <c r="C29" s="12"/>
      <c r="D29" s="63">
        <v>2321</v>
      </c>
      <c r="E29" s="63">
        <v>0</v>
      </c>
      <c r="F29" s="63">
        <v>0</v>
      </c>
      <c r="G29" s="63">
        <v>0</v>
      </c>
      <c r="H29" s="63">
        <v>2321</v>
      </c>
      <c r="I29" s="35">
        <f>ROUND(D29/その２５!D29*100,1)</f>
        <v>0.1</v>
      </c>
    </row>
    <row r="30" spans="1:9" ht="35.25" customHeight="1">
      <c r="A30" s="9"/>
      <c r="B30" s="68" t="s">
        <v>19</v>
      </c>
      <c r="C30" s="12"/>
      <c r="D30" s="63">
        <v>2880</v>
      </c>
      <c r="E30" s="63">
        <v>0</v>
      </c>
      <c r="F30" s="63">
        <v>0</v>
      </c>
      <c r="G30" s="63">
        <v>0</v>
      </c>
      <c r="H30" s="63">
        <v>2880</v>
      </c>
      <c r="I30" s="35">
        <f>ROUND(D30/その２５!D30*100,1)</f>
        <v>0.1</v>
      </c>
    </row>
    <row r="31" spans="1:9" ht="52.5" customHeight="1">
      <c r="A31" s="9"/>
      <c r="B31" s="69" t="s">
        <v>30</v>
      </c>
      <c r="C31" s="12"/>
      <c r="D31" s="63">
        <f>SUM(D25:D30)</f>
        <v>28281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28281</v>
      </c>
      <c r="I31" s="35">
        <f>ROUND(D31/その２５!D31*100,1)</f>
        <v>0.1</v>
      </c>
    </row>
    <row r="32" spans="1:9" ht="52.5" customHeight="1">
      <c r="A32" s="9"/>
      <c r="B32" s="69" t="s">
        <v>31</v>
      </c>
      <c r="C32" s="12"/>
      <c r="D32" s="63">
        <f>D24+D31</f>
        <v>614643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614643</v>
      </c>
      <c r="I32" s="35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34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97832</v>
      </c>
      <c r="E11" s="63">
        <v>0</v>
      </c>
      <c r="F11" s="63">
        <v>0</v>
      </c>
      <c r="G11" s="63">
        <v>0</v>
      </c>
      <c r="H11" s="63">
        <v>97832</v>
      </c>
      <c r="I11" s="35">
        <f>ROUND(D11/その２５!D11*100,1)</f>
        <v>0.1</v>
      </c>
    </row>
    <row r="12" spans="1:9" ht="35.25" customHeight="1">
      <c r="A12" s="9"/>
      <c r="B12" s="68" t="s">
        <v>10</v>
      </c>
      <c r="C12" s="12"/>
      <c r="D12" s="63">
        <v>29163</v>
      </c>
      <c r="E12" s="63">
        <v>0</v>
      </c>
      <c r="F12" s="63">
        <v>0</v>
      </c>
      <c r="G12" s="63">
        <v>0</v>
      </c>
      <c r="H12" s="63">
        <v>29163</v>
      </c>
      <c r="I12" s="35">
        <f>ROUND(D12/その２５!D12*100,1)</f>
        <v>0.1</v>
      </c>
    </row>
    <row r="13" spans="1:9" ht="35.25" customHeight="1">
      <c r="A13" s="9"/>
      <c r="B13" s="68" t="s">
        <v>11</v>
      </c>
      <c r="C13" s="12"/>
      <c r="D13" s="63">
        <v>29040</v>
      </c>
      <c r="E13" s="63">
        <v>0</v>
      </c>
      <c r="F13" s="63">
        <v>0</v>
      </c>
      <c r="G13" s="63">
        <v>0</v>
      </c>
      <c r="H13" s="63">
        <v>29040</v>
      </c>
      <c r="I13" s="35">
        <f>ROUND(D13/その２５!D13*100,1)</f>
        <v>0.1</v>
      </c>
    </row>
    <row r="14" spans="1:9" ht="35.25" customHeight="1">
      <c r="A14" s="9"/>
      <c r="B14" s="68" t="s">
        <v>12</v>
      </c>
      <c r="C14" s="12"/>
      <c r="D14" s="63">
        <v>20228</v>
      </c>
      <c r="E14" s="63">
        <v>0</v>
      </c>
      <c r="F14" s="63">
        <v>0</v>
      </c>
      <c r="G14" s="63">
        <v>0</v>
      </c>
      <c r="H14" s="63">
        <v>20228</v>
      </c>
      <c r="I14" s="35">
        <f>ROUND(D14/その２５!D14*100,1)</f>
        <v>0.1</v>
      </c>
    </row>
    <row r="15" spans="1:9" ht="35.25" customHeight="1">
      <c r="A15" s="9"/>
      <c r="B15" s="68" t="s">
        <v>13</v>
      </c>
      <c r="C15" s="12"/>
      <c r="D15" s="63">
        <v>37145</v>
      </c>
      <c r="E15" s="63">
        <v>0</v>
      </c>
      <c r="F15" s="63">
        <v>0</v>
      </c>
      <c r="G15" s="63">
        <v>0</v>
      </c>
      <c r="H15" s="63">
        <v>37145</v>
      </c>
      <c r="I15" s="35">
        <f>ROUND(D15/その２５!D15*100,1)</f>
        <v>0.1</v>
      </c>
    </row>
    <row r="16" spans="1:9" ht="35.25" customHeight="1">
      <c r="A16" s="9"/>
      <c r="B16" s="68" t="s">
        <v>14</v>
      </c>
      <c r="C16" s="12"/>
      <c r="D16" s="63">
        <v>21569</v>
      </c>
      <c r="E16" s="63">
        <v>0</v>
      </c>
      <c r="F16" s="63">
        <v>0</v>
      </c>
      <c r="G16" s="63">
        <v>0</v>
      </c>
      <c r="H16" s="63">
        <v>21569</v>
      </c>
      <c r="I16" s="35">
        <f>ROUND(D16/その２５!D16*100,1)</f>
        <v>0.1</v>
      </c>
    </row>
    <row r="17" spans="1:9" ht="35.25" customHeight="1">
      <c r="A17" s="9"/>
      <c r="B17" s="68" t="s">
        <v>22</v>
      </c>
      <c r="C17" s="12"/>
      <c r="D17" s="63">
        <v>19474</v>
      </c>
      <c r="E17" s="63">
        <v>0</v>
      </c>
      <c r="F17" s="63">
        <v>0</v>
      </c>
      <c r="G17" s="63">
        <v>0</v>
      </c>
      <c r="H17" s="63">
        <v>19474</v>
      </c>
      <c r="I17" s="35">
        <f>ROUND(D17/その２５!D17*100,1)</f>
        <v>0.1</v>
      </c>
    </row>
    <row r="18" spans="1:9" ht="35.25" customHeight="1">
      <c r="A18" s="9"/>
      <c r="B18" s="68" t="s">
        <v>23</v>
      </c>
      <c r="C18" s="12"/>
      <c r="D18" s="63">
        <v>21797</v>
      </c>
      <c r="E18" s="63">
        <v>0</v>
      </c>
      <c r="F18" s="63">
        <v>0</v>
      </c>
      <c r="G18" s="63">
        <v>0</v>
      </c>
      <c r="H18" s="63">
        <v>21797</v>
      </c>
      <c r="I18" s="35">
        <f>ROUND(D18/その２５!D18*100,1)</f>
        <v>0.1</v>
      </c>
    </row>
    <row r="19" spans="1:9" ht="35.25" customHeight="1">
      <c r="A19" s="9"/>
      <c r="B19" s="68" t="s">
        <v>24</v>
      </c>
      <c r="C19" s="7"/>
      <c r="D19" s="63">
        <v>14099</v>
      </c>
      <c r="E19" s="63">
        <v>0</v>
      </c>
      <c r="F19" s="63">
        <v>0</v>
      </c>
      <c r="G19" s="63">
        <v>0</v>
      </c>
      <c r="H19" s="63">
        <v>14099</v>
      </c>
      <c r="I19" s="35">
        <f>ROUND(D19/その２５!D19*100,1)</f>
        <v>0.1</v>
      </c>
    </row>
    <row r="20" spans="1:9" ht="35.25" customHeight="1">
      <c r="A20" s="9"/>
      <c r="B20" s="68" t="s">
        <v>25</v>
      </c>
      <c r="C20" s="12"/>
      <c r="D20" s="63">
        <v>14804</v>
      </c>
      <c r="E20" s="63">
        <v>0</v>
      </c>
      <c r="F20" s="63">
        <v>0</v>
      </c>
      <c r="G20" s="63">
        <v>0</v>
      </c>
      <c r="H20" s="63">
        <v>14804</v>
      </c>
      <c r="I20" s="35">
        <f>ROUND(D20/その２５!D20*100,1)</f>
        <v>0.1</v>
      </c>
    </row>
    <row r="21" spans="1:9" ht="35.25" customHeight="1">
      <c r="A21" s="9"/>
      <c r="B21" s="68" t="s">
        <v>26</v>
      </c>
      <c r="C21" s="12"/>
      <c r="D21" s="63">
        <v>10407</v>
      </c>
      <c r="E21" s="63">
        <v>0</v>
      </c>
      <c r="F21" s="63">
        <v>0</v>
      </c>
      <c r="G21" s="63">
        <v>0</v>
      </c>
      <c r="H21" s="63">
        <v>10407</v>
      </c>
      <c r="I21" s="35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26625</v>
      </c>
      <c r="E22" s="63">
        <v>0</v>
      </c>
      <c r="F22" s="63">
        <v>0</v>
      </c>
      <c r="G22" s="63">
        <v>0</v>
      </c>
      <c r="H22" s="63">
        <v>26625</v>
      </c>
      <c r="I22" s="35">
        <f>ROUND(D22/その２５!D22*100,1)</f>
        <v>0.1</v>
      </c>
    </row>
    <row r="23" spans="1:9" ht="35.25" customHeight="1">
      <c r="A23" s="9"/>
      <c r="B23" s="68" t="s">
        <v>28</v>
      </c>
      <c r="C23" s="12"/>
      <c r="D23" s="63">
        <v>9354</v>
      </c>
      <c r="E23" s="63">
        <v>0</v>
      </c>
      <c r="F23" s="63">
        <v>0</v>
      </c>
      <c r="G23" s="63">
        <v>0</v>
      </c>
      <c r="H23" s="63">
        <v>9354</v>
      </c>
      <c r="I23" s="35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351537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351537</v>
      </c>
      <c r="I24" s="35">
        <f>ROUND(D24/その２５!D24*100,1)</f>
        <v>0.1</v>
      </c>
    </row>
    <row r="25" spans="1:9" ht="52.5" customHeight="1">
      <c r="A25" s="9"/>
      <c r="B25" s="68" t="s">
        <v>15</v>
      </c>
      <c r="C25" s="12"/>
      <c r="D25" s="63">
        <v>4849</v>
      </c>
      <c r="E25" s="63">
        <v>0</v>
      </c>
      <c r="F25" s="63">
        <v>0</v>
      </c>
      <c r="G25" s="63">
        <v>0</v>
      </c>
      <c r="H25" s="63">
        <v>4849</v>
      </c>
      <c r="I25" s="35">
        <f>ROUND(D25/その２５!D25*100,1)</f>
        <v>0.1</v>
      </c>
    </row>
    <row r="26" spans="1:9" ht="35.25" customHeight="1">
      <c r="A26" s="9"/>
      <c r="B26" s="68" t="s">
        <v>16</v>
      </c>
      <c r="C26" s="12"/>
      <c r="D26" s="63">
        <v>3383</v>
      </c>
      <c r="E26" s="63">
        <v>0</v>
      </c>
      <c r="F26" s="63">
        <v>0</v>
      </c>
      <c r="G26" s="63">
        <v>0</v>
      </c>
      <c r="H26" s="63">
        <v>3383</v>
      </c>
      <c r="I26" s="35">
        <f>ROUND(D26/その２５!D26*100,1)</f>
        <v>0.1</v>
      </c>
    </row>
    <row r="27" spans="1:9" ht="35.25" customHeight="1">
      <c r="A27" s="9"/>
      <c r="B27" s="68" t="s">
        <v>54</v>
      </c>
      <c r="C27" s="12"/>
      <c r="D27" s="63">
        <v>4300</v>
      </c>
      <c r="E27" s="63">
        <v>0</v>
      </c>
      <c r="F27" s="63">
        <v>0</v>
      </c>
      <c r="G27" s="63">
        <v>0</v>
      </c>
      <c r="H27" s="63">
        <v>4300</v>
      </c>
      <c r="I27" s="35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1305</v>
      </c>
      <c r="E28" s="63">
        <v>0</v>
      </c>
      <c r="F28" s="63">
        <v>0</v>
      </c>
      <c r="G28" s="63">
        <v>0</v>
      </c>
      <c r="H28" s="63">
        <v>1305</v>
      </c>
      <c r="I28" s="35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1390</v>
      </c>
      <c r="E29" s="63">
        <v>0</v>
      </c>
      <c r="F29" s="63">
        <v>0</v>
      </c>
      <c r="G29" s="63">
        <v>0</v>
      </c>
      <c r="H29" s="63">
        <v>1390</v>
      </c>
      <c r="I29" s="35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1724</v>
      </c>
      <c r="E30" s="63">
        <v>0</v>
      </c>
      <c r="F30" s="63">
        <v>0</v>
      </c>
      <c r="G30" s="63">
        <v>0</v>
      </c>
      <c r="H30" s="63">
        <v>1724</v>
      </c>
      <c r="I30" s="35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16951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16951</v>
      </c>
      <c r="I31" s="35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368488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368488</v>
      </c>
      <c r="I32" s="35">
        <f>ROUND(D32/その２５!D32*100,1)</f>
        <v>0.1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787401574803149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31">
      <selection activeCell="K1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35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22912</v>
      </c>
      <c r="E11" s="63">
        <v>0</v>
      </c>
      <c r="F11" s="63">
        <v>0</v>
      </c>
      <c r="G11" s="63">
        <v>0</v>
      </c>
      <c r="H11" s="63">
        <v>22912</v>
      </c>
      <c r="I11" s="35">
        <f>ROUND(D11/その２５!D11*100,1)</f>
        <v>0</v>
      </c>
    </row>
    <row r="12" spans="1:9" ht="35.25" customHeight="1">
      <c r="A12" s="9"/>
      <c r="B12" s="68" t="s">
        <v>10</v>
      </c>
      <c r="C12" s="12"/>
      <c r="D12" s="63">
        <v>6796</v>
      </c>
      <c r="E12" s="63">
        <v>0</v>
      </c>
      <c r="F12" s="63">
        <v>0</v>
      </c>
      <c r="G12" s="63">
        <v>0</v>
      </c>
      <c r="H12" s="63">
        <v>6796</v>
      </c>
      <c r="I12" s="35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6746</v>
      </c>
      <c r="E13" s="63">
        <v>0</v>
      </c>
      <c r="F13" s="63">
        <v>0</v>
      </c>
      <c r="G13" s="63">
        <v>0</v>
      </c>
      <c r="H13" s="63">
        <v>6746</v>
      </c>
      <c r="I13" s="35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4715</v>
      </c>
      <c r="E14" s="63">
        <v>0</v>
      </c>
      <c r="F14" s="63">
        <v>0</v>
      </c>
      <c r="G14" s="63">
        <v>0</v>
      </c>
      <c r="H14" s="63">
        <v>4715</v>
      </c>
      <c r="I14" s="35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8546</v>
      </c>
      <c r="E15" s="63">
        <v>0</v>
      </c>
      <c r="F15" s="63">
        <v>0</v>
      </c>
      <c r="G15" s="63">
        <v>0</v>
      </c>
      <c r="H15" s="63">
        <v>8546</v>
      </c>
      <c r="I15" s="35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5052</v>
      </c>
      <c r="E16" s="63">
        <v>0</v>
      </c>
      <c r="F16" s="63">
        <v>0</v>
      </c>
      <c r="G16" s="63">
        <v>0</v>
      </c>
      <c r="H16" s="63">
        <v>5052</v>
      </c>
      <c r="I16" s="35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4549</v>
      </c>
      <c r="E17" s="63">
        <v>0</v>
      </c>
      <c r="F17" s="63">
        <v>0</v>
      </c>
      <c r="G17" s="63">
        <v>0</v>
      </c>
      <c r="H17" s="63">
        <v>4549</v>
      </c>
      <c r="I17" s="35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5054</v>
      </c>
      <c r="E18" s="63">
        <v>0</v>
      </c>
      <c r="F18" s="63">
        <v>0</v>
      </c>
      <c r="G18" s="63">
        <v>0</v>
      </c>
      <c r="H18" s="63">
        <v>5054</v>
      </c>
      <c r="I18" s="35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3277</v>
      </c>
      <c r="E19" s="63">
        <v>0</v>
      </c>
      <c r="F19" s="63">
        <v>0</v>
      </c>
      <c r="G19" s="63">
        <v>0</v>
      </c>
      <c r="H19" s="63">
        <v>3277</v>
      </c>
      <c r="I19" s="35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3434</v>
      </c>
      <c r="E20" s="63">
        <v>0</v>
      </c>
      <c r="F20" s="63">
        <v>0</v>
      </c>
      <c r="G20" s="63">
        <v>0</v>
      </c>
      <c r="H20" s="63">
        <v>3434</v>
      </c>
      <c r="I20" s="35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2419</v>
      </c>
      <c r="E21" s="63">
        <v>0</v>
      </c>
      <c r="F21" s="63">
        <v>0</v>
      </c>
      <c r="G21" s="63">
        <v>0</v>
      </c>
      <c r="H21" s="63">
        <v>2419</v>
      </c>
      <c r="I21" s="35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6190</v>
      </c>
      <c r="E22" s="63">
        <v>0</v>
      </c>
      <c r="F22" s="63">
        <v>0</v>
      </c>
      <c r="G22" s="63">
        <v>0</v>
      </c>
      <c r="H22" s="63">
        <v>6190</v>
      </c>
      <c r="I22" s="35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2179</v>
      </c>
      <c r="E23" s="63">
        <v>0</v>
      </c>
      <c r="F23" s="63">
        <v>0</v>
      </c>
      <c r="G23" s="63">
        <v>0</v>
      </c>
      <c r="H23" s="63">
        <v>2179</v>
      </c>
      <c r="I23" s="35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81869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81869</v>
      </c>
      <c r="I24" s="35">
        <f>ROUND(D24/その２５!D24*100,1)</f>
        <v>0</v>
      </c>
    </row>
    <row r="25" spans="1:9" ht="52.5" customHeight="1">
      <c r="A25" s="9"/>
      <c r="B25" s="68" t="s">
        <v>15</v>
      </c>
      <c r="C25" s="12"/>
      <c r="D25" s="63">
        <v>1129</v>
      </c>
      <c r="E25" s="63">
        <v>0</v>
      </c>
      <c r="F25" s="63">
        <v>0</v>
      </c>
      <c r="G25" s="63">
        <v>0</v>
      </c>
      <c r="H25" s="63">
        <v>1129</v>
      </c>
      <c r="I25" s="35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794</v>
      </c>
      <c r="E26" s="63">
        <v>0</v>
      </c>
      <c r="F26" s="63">
        <v>0</v>
      </c>
      <c r="G26" s="63">
        <v>0</v>
      </c>
      <c r="H26" s="63">
        <v>794</v>
      </c>
      <c r="I26" s="35">
        <f>ROUND(D26/その２５!D26*100,1)</f>
        <v>0</v>
      </c>
    </row>
    <row r="27" spans="1:9" ht="35.25" customHeight="1">
      <c r="A27" s="9"/>
      <c r="B27" s="68" t="s">
        <v>54</v>
      </c>
      <c r="C27" s="12"/>
      <c r="D27" s="63">
        <v>1000</v>
      </c>
      <c r="E27" s="63">
        <v>0</v>
      </c>
      <c r="F27" s="63">
        <v>0</v>
      </c>
      <c r="G27" s="63">
        <v>0</v>
      </c>
      <c r="H27" s="63">
        <v>1000</v>
      </c>
      <c r="I27" s="35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302</v>
      </c>
      <c r="E28" s="63">
        <v>0</v>
      </c>
      <c r="F28" s="63">
        <v>0</v>
      </c>
      <c r="G28" s="63">
        <v>0</v>
      </c>
      <c r="H28" s="63">
        <v>302</v>
      </c>
      <c r="I28" s="35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323</v>
      </c>
      <c r="E29" s="63">
        <v>0</v>
      </c>
      <c r="F29" s="63">
        <v>0</v>
      </c>
      <c r="G29" s="63">
        <v>0</v>
      </c>
      <c r="H29" s="63">
        <v>323</v>
      </c>
      <c r="I29" s="35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399</v>
      </c>
      <c r="E30" s="63">
        <v>0</v>
      </c>
      <c r="F30" s="63">
        <v>0</v>
      </c>
      <c r="G30" s="63">
        <v>0</v>
      </c>
      <c r="H30" s="63">
        <v>399</v>
      </c>
      <c r="I30" s="35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3947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3947</v>
      </c>
      <c r="I31" s="35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85816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85816</v>
      </c>
      <c r="I32" s="35">
        <f>ROUND(D32/その２５!D32*100,1)</f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787401574803149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5"/>
  <sheetViews>
    <sheetView zoomScale="75" zoomScaleNormal="75" workbookViewId="0" topLeftCell="A22">
      <selection activeCell="I12" sqref="I12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36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2599009</v>
      </c>
      <c r="E11" s="63">
        <v>0</v>
      </c>
      <c r="F11" s="63">
        <v>0</v>
      </c>
      <c r="G11" s="63">
        <v>0</v>
      </c>
      <c r="H11" s="63">
        <v>2599009</v>
      </c>
      <c r="I11" s="35">
        <f>ROUND(D11/その２５!D11*100,1)</f>
        <v>2.5</v>
      </c>
    </row>
    <row r="12" spans="1:9" ht="35.25" customHeight="1">
      <c r="A12" s="9"/>
      <c r="B12" s="68" t="s">
        <v>10</v>
      </c>
      <c r="C12" s="12"/>
      <c r="D12" s="63">
        <v>962096</v>
      </c>
      <c r="E12" s="63">
        <v>0</v>
      </c>
      <c r="F12" s="63">
        <v>0</v>
      </c>
      <c r="G12" s="63">
        <v>0</v>
      </c>
      <c r="H12" s="63">
        <v>962096</v>
      </c>
      <c r="I12" s="35">
        <f>ROUND(D12/その２５!D12*100,1)</f>
        <v>2.4</v>
      </c>
    </row>
    <row r="13" spans="1:9" ht="35.25" customHeight="1">
      <c r="A13" s="9"/>
      <c r="B13" s="68" t="s">
        <v>11</v>
      </c>
      <c r="C13" s="12"/>
      <c r="D13" s="63">
        <v>1060136</v>
      </c>
      <c r="E13" s="63">
        <v>0</v>
      </c>
      <c r="F13" s="63">
        <v>0</v>
      </c>
      <c r="G13" s="63">
        <v>0</v>
      </c>
      <c r="H13" s="63">
        <v>1060136</v>
      </c>
      <c r="I13" s="35">
        <f>ROUND(D13/その２５!D13*100,1)</f>
        <v>1.9</v>
      </c>
    </row>
    <row r="14" spans="1:9" ht="35.25" customHeight="1">
      <c r="A14" s="9"/>
      <c r="B14" s="68" t="s">
        <v>12</v>
      </c>
      <c r="C14" s="12"/>
      <c r="D14" s="63">
        <v>636732</v>
      </c>
      <c r="E14" s="63">
        <v>0</v>
      </c>
      <c r="F14" s="63">
        <v>0</v>
      </c>
      <c r="G14" s="63">
        <v>0</v>
      </c>
      <c r="H14" s="63">
        <v>636732</v>
      </c>
      <c r="I14" s="35">
        <f>ROUND(D14/その２５!D14*100,1)</f>
        <v>2.2</v>
      </c>
    </row>
    <row r="15" spans="1:9" ht="35.25" customHeight="1">
      <c r="A15" s="9"/>
      <c r="B15" s="68" t="s">
        <v>13</v>
      </c>
      <c r="C15" s="12"/>
      <c r="D15" s="63">
        <v>1142838</v>
      </c>
      <c r="E15" s="63">
        <v>0</v>
      </c>
      <c r="F15" s="63">
        <v>0</v>
      </c>
      <c r="G15" s="63">
        <v>0</v>
      </c>
      <c r="H15" s="63">
        <v>1142838</v>
      </c>
      <c r="I15" s="35">
        <f>ROUND(D15/その２５!D15*100,1)</f>
        <v>2.7</v>
      </c>
    </row>
    <row r="16" spans="1:9" ht="35.25" customHeight="1">
      <c r="A16" s="9"/>
      <c r="B16" s="68" t="s">
        <v>14</v>
      </c>
      <c r="C16" s="12"/>
      <c r="D16" s="63">
        <v>580857</v>
      </c>
      <c r="E16" s="63">
        <v>0</v>
      </c>
      <c r="F16" s="63">
        <v>0</v>
      </c>
      <c r="G16" s="63">
        <v>0</v>
      </c>
      <c r="H16" s="63">
        <v>580857</v>
      </c>
      <c r="I16" s="35">
        <f>ROUND(D16/その２５!D16*100,1)</f>
        <v>2.2</v>
      </c>
    </row>
    <row r="17" spans="1:9" ht="35.25" customHeight="1">
      <c r="A17" s="9"/>
      <c r="B17" s="68" t="s">
        <v>22</v>
      </c>
      <c r="C17" s="12"/>
      <c r="D17" s="63">
        <v>584676</v>
      </c>
      <c r="E17" s="63">
        <v>0</v>
      </c>
      <c r="F17" s="63">
        <v>0</v>
      </c>
      <c r="G17" s="63">
        <v>0</v>
      </c>
      <c r="H17" s="63">
        <v>584676</v>
      </c>
      <c r="I17" s="35">
        <f>ROUND(D17/その２５!D17*100,1)</f>
        <v>2.1</v>
      </c>
    </row>
    <row r="18" spans="1:9" ht="35.25" customHeight="1">
      <c r="A18" s="9"/>
      <c r="B18" s="68" t="s">
        <v>23</v>
      </c>
      <c r="C18" s="12"/>
      <c r="D18" s="63">
        <v>822214</v>
      </c>
      <c r="E18" s="63">
        <v>0</v>
      </c>
      <c r="F18" s="63">
        <v>0</v>
      </c>
      <c r="G18" s="63">
        <v>0</v>
      </c>
      <c r="H18" s="63">
        <v>822214</v>
      </c>
      <c r="I18" s="35">
        <f>ROUND(D18/その２５!D18*100,1)</f>
        <v>2.3</v>
      </c>
    </row>
    <row r="19" spans="1:9" ht="35.25" customHeight="1">
      <c r="A19" s="9"/>
      <c r="B19" s="68" t="s">
        <v>24</v>
      </c>
      <c r="C19" s="7"/>
      <c r="D19" s="63">
        <v>432930</v>
      </c>
      <c r="E19" s="63">
        <v>0</v>
      </c>
      <c r="F19" s="63">
        <v>0</v>
      </c>
      <c r="G19" s="63">
        <v>0</v>
      </c>
      <c r="H19" s="63">
        <v>432930</v>
      </c>
      <c r="I19" s="35">
        <f>ROUND(D19/その２５!D19*100,1)</f>
        <v>2</v>
      </c>
    </row>
    <row r="20" spans="1:9" ht="35.25" customHeight="1">
      <c r="A20" s="9"/>
      <c r="B20" s="68" t="s">
        <v>25</v>
      </c>
      <c r="C20" s="12"/>
      <c r="D20" s="63">
        <v>473654</v>
      </c>
      <c r="E20" s="63">
        <v>0</v>
      </c>
      <c r="F20" s="63">
        <v>0</v>
      </c>
      <c r="G20" s="63">
        <v>0</v>
      </c>
      <c r="H20" s="63">
        <v>473654</v>
      </c>
      <c r="I20" s="35">
        <f>ROUND(D20/その２５!D20*100,1)</f>
        <v>2.7</v>
      </c>
    </row>
    <row r="21" spans="1:9" ht="35.25" customHeight="1">
      <c r="A21" s="9"/>
      <c r="B21" s="68" t="s">
        <v>26</v>
      </c>
      <c r="C21" s="12"/>
      <c r="D21" s="63">
        <v>433988</v>
      </c>
      <c r="E21" s="63">
        <v>0</v>
      </c>
      <c r="F21" s="63">
        <v>0</v>
      </c>
      <c r="G21" s="63">
        <v>0</v>
      </c>
      <c r="H21" s="63">
        <v>433988</v>
      </c>
      <c r="I21" s="35">
        <f>ROUND(D21/その２５!D21*100,1)</f>
        <v>1.5</v>
      </c>
    </row>
    <row r="22" spans="1:9" ht="35.25" customHeight="1">
      <c r="A22" s="9"/>
      <c r="B22" s="68" t="s">
        <v>27</v>
      </c>
      <c r="C22" s="12"/>
      <c r="D22" s="63">
        <v>945816</v>
      </c>
      <c r="E22" s="63">
        <v>0</v>
      </c>
      <c r="F22" s="63">
        <v>0</v>
      </c>
      <c r="G22" s="63">
        <v>0</v>
      </c>
      <c r="H22" s="63">
        <v>945816</v>
      </c>
      <c r="I22" s="35">
        <f>ROUND(D22/その２５!D22*100,1)</f>
        <v>2</v>
      </c>
    </row>
    <row r="23" spans="1:9" ht="35.25" customHeight="1">
      <c r="A23" s="9"/>
      <c r="B23" s="68" t="s">
        <v>28</v>
      </c>
      <c r="C23" s="12"/>
      <c r="D23" s="63">
        <v>311893</v>
      </c>
      <c r="E23" s="63">
        <v>0</v>
      </c>
      <c r="F23" s="63">
        <v>0</v>
      </c>
      <c r="G23" s="63">
        <v>0</v>
      </c>
      <c r="H23" s="63">
        <v>311893</v>
      </c>
      <c r="I23" s="35">
        <f>ROUND(D23/その２５!D23*100,1)</f>
        <v>1.6</v>
      </c>
    </row>
    <row r="24" spans="1:9" ht="52.5" customHeight="1">
      <c r="A24" s="9"/>
      <c r="B24" s="69" t="s">
        <v>29</v>
      </c>
      <c r="C24" s="12"/>
      <c r="D24" s="63">
        <f>SUM(D11:D23)</f>
        <v>10986839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10986839</v>
      </c>
      <c r="I24" s="35">
        <f>ROUND(D24/その２５!D24*100,1)</f>
        <v>2.2</v>
      </c>
    </row>
    <row r="25" spans="1:9" ht="52.5" customHeight="1">
      <c r="A25" s="9"/>
      <c r="B25" s="68" t="s">
        <v>15</v>
      </c>
      <c r="C25" s="12"/>
      <c r="D25" s="63">
        <v>195016</v>
      </c>
      <c r="E25" s="63">
        <v>0</v>
      </c>
      <c r="F25" s="63">
        <v>0</v>
      </c>
      <c r="G25" s="63">
        <v>0</v>
      </c>
      <c r="H25" s="63">
        <v>195016</v>
      </c>
      <c r="I25" s="35">
        <f>ROUND(D25/その２５!D25*100,1)</f>
        <v>2.1</v>
      </c>
    </row>
    <row r="26" spans="1:9" ht="35.25" customHeight="1">
      <c r="A26" s="9"/>
      <c r="B26" s="68" t="s">
        <v>16</v>
      </c>
      <c r="C26" s="12"/>
      <c r="D26" s="63">
        <v>149649</v>
      </c>
      <c r="E26" s="63">
        <v>0</v>
      </c>
      <c r="F26" s="63">
        <v>0</v>
      </c>
      <c r="G26" s="63">
        <v>0</v>
      </c>
      <c r="H26" s="63">
        <v>149649</v>
      </c>
      <c r="I26" s="35">
        <f>ROUND(D26/その２５!D26*100,1)</f>
        <v>2.8</v>
      </c>
    </row>
    <row r="27" spans="1:9" ht="35.25" customHeight="1">
      <c r="A27" s="9"/>
      <c r="B27" s="68" t="s">
        <v>54</v>
      </c>
      <c r="C27" s="12"/>
      <c r="D27" s="63">
        <v>181222</v>
      </c>
      <c r="E27" s="63">
        <v>0</v>
      </c>
      <c r="F27" s="63">
        <v>0</v>
      </c>
      <c r="G27" s="63">
        <v>0</v>
      </c>
      <c r="H27" s="63">
        <v>181222</v>
      </c>
      <c r="I27" s="35">
        <f>ROUND(D27/その２５!D27*100,1)</f>
        <v>1.7</v>
      </c>
    </row>
    <row r="28" spans="1:9" ht="35.25" customHeight="1">
      <c r="A28" s="9"/>
      <c r="B28" s="68" t="s">
        <v>17</v>
      </c>
      <c r="C28" s="12"/>
      <c r="D28" s="63">
        <v>63731</v>
      </c>
      <c r="E28" s="63">
        <v>0</v>
      </c>
      <c r="F28" s="63">
        <v>0</v>
      </c>
      <c r="G28" s="63">
        <v>0</v>
      </c>
      <c r="H28" s="63">
        <v>63731</v>
      </c>
      <c r="I28" s="35">
        <f>ROUND(D28/その２５!D28*100,1)</f>
        <v>1.7</v>
      </c>
    </row>
    <row r="29" spans="1:9" ht="35.25" customHeight="1">
      <c r="A29" s="9"/>
      <c r="B29" s="68" t="s">
        <v>18</v>
      </c>
      <c r="C29" s="12"/>
      <c r="D29" s="63">
        <v>61447</v>
      </c>
      <c r="E29" s="63">
        <v>0</v>
      </c>
      <c r="F29" s="63">
        <v>0</v>
      </c>
      <c r="G29" s="63">
        <v>0</v>
      </c>
      <c r="H29" s="63">
        <v>61447</v>
      </c>
      <c r="I29" s="35">
        <f>ROUND(D29/その２５!D29*100,1)</f>
        <v>1.6</v>
      </c>
    </row>
    <row r="30" spans="1:9" ht="35.25" customHeight="1">
      <c r="A30" s="9"/>
      <c r="B30" s="68" t="s">
        <v>19</v>
      </c>
      <c r="C30" s="12"/>
      <c r="D30" s="63">
        <v>79276</v>
      </c>
      <c r="E30" s="63">
        <v>0</v>
      </c>
      <c r="F30" s="63">
        <v>0</v>
      </c>
      <c r="G30" s="63">
        <v>0</v>
      </c>
      <c r="H30" s="63">
        <v>79276</v>
      </c>
      <c r="I30" s="35">
        <f>ROUND(D30/その２５!D30*100,1)</f>
        <v>1.7</v>
      </c>
    </row>
    <row r="31" spans="1:9" ht="52.5" customHeight="1">
      <c r="A31" s="9"/>
      <c r="B31" s="69" t="s">
        <v>30</v>
      </c>
      <c r="C31" s="12"/>
      <c r="D31" s="63">
        <f>SUM(D25:D30)</f>
        <v>730341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730341</v>
      </c>
      <c r="I31" s="35">
        <f>ROUND(D31/その２５!D31*100,1)</f>
        <v>2</v>
      </c>
    </row>
    <row r="32" spans="1:9" ht="52.5" customHeight="1">
      <c r="A32" s="9"/>
      <c r="B32" s="69" t="s">
        <v>31</v>
      </c>
      <c r="C32" s="12"/>
      <c r="D32" s="63">
        <f>D24+D31</f>
        <v>11717180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11717180</v>
      </c>
      <c r="I32" s="35">
        <f>ROUND(D32/その２５!D32*100,1)</f>
        <v>2.2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  <row r="34" ht="13.5">
      <c r="I34" s="61"/>
    </row>
    <row r="35" ht="13.5">
      <c r="I35" s="61"/>
    </row>
    <row r="36" ht="13.5">
      <c r="I36" s="61"/>
    </row>
    <row r="37" ht="13.5">
      <c r="I37" s="61"/>
    </row>
    <row r="38" ht="13.5">
      <c r="I38" s="61"/>
    </row>
    <row r="39" ht="13.5">
      <c r="I39" s="61"/>
    </row>
    <row r="40" ht="13.5">
      <c r="I40" s="61"/>
    </row>
    <row r="41" ht="13.5">
      <c r="I41" s="61"/>
    </row>
    <row r="42" ht="13.5">
      <c r="I42" s="61"/>
    </row>
    <row r="43" ht="13.5">
      <c r="I43" s="61"/>
    </row>
    <row r="44" ht="13.5">
      <c r="I44" s="61"/>
    </row>
    <row r="45" ht="13.5">
      <c r="I45" s="61"/>
    </row>
    <row r="46" ht="13.5">
      <c r="I46" s="61"/>
    </row>
    <row r="47" ht="13.5">
      <c r="I47" s="61"/>
    </row>
    <row r="48" ht="13.5">
      <c r="I48" s="61"/>
    </row>
    <row r="49" ht="13.5">
      <c r="I49" s="61"/>
    </row>
    <row r="50" ht="13.5">
      <c r="I50" s="61"/>
    </row>
    <row r="51" ht="13.5">
      <c r="I51" s="61"/>
    </row>
    <row r="52" ht="13.5">
      <c r="I52" s="61"/>
    </row>
    <row r="53" ht="13.5">
      <c r="I53" s="61"/>
    </row>
    <row r="54" ht="13.5">
      <c r="I54" s="61"/>
    </row>
    <row r="55" ht="13.5">
      <c r="I55" s="61"/>
    </row>
    <row r="56" ht="13.5">
      <c r="I56" s="61"/>
    </row>
    <row r="57" ht="13.5">
      <c r="I57" s="61"/>
    </row>
    <row r="58" ht="13.5">
      <c r="I58" s="61"/>
    </row>
    <row r="59" ht="13.5">
      <c r="I59" s="61"/>
    </row>
    <row r="60" ht="13.5">
      <c r="I60" s="61"/>
    </row>
    <row r="61" ht="13.5">
      <c r="I61" s="61"/>
    </row>
    <row r="62" ht="13.5">
      <c r="I62" s="61"/>
    </row>
    <row r="63" ht="13.5">
      <c r="I63" s="61"/>
    </row>
    <row r="64" ht="13.5">
      <c r="I64" s="61"/>
    </row>
    <row r="65" ht="13.5">
      <c r="I65" s="61"/>
    </row>
    <row r="66" ht="13.5">
      <c r="I66" s="61"/>
    </row>
    <row r="67" ht="13.5">
      <c r="I67" s="61"/>
    </row>
    <row r="68" ht="13.5">
      <c r="I68" s="61"/>
    </row>
    <row r="69" ht="13.5">
      <c r="I69" s="61"/>
    </row>
    <row r="70" ht="13.5">
      <c r="I70" s="61"/>
    </row>
    <row r="71" ht="13.5">
      <c r="I71" s="61"/>
    </row>
    <row r="72" ht="13.5">
      <c r="I72" s="61"/>
    </row>
    <row r="73" ht="13.5">
      <c r="I73" s="61"/>
    </row>
    <row r="74" ht="13.5">
      <c r="I74" s="61"/>
    </row>
    <row r="75" ht="13.5">
      <c r="I75" s="61"/>
    </row>
    <row r="76" ht="13.5">
      <c r="I76" s="61"/>
    </row>
    <row r="77" ht="13.5">
      <c r="I77" s="61"/>
    </row>
    <row r="78" ht="13.5">
      <c r="I78" s="61"/>
    </row>
    <row r="79" ht="13.5">
      <c r="I79" s="61"/>
    </row>
    <row r="80" ht="13.5">
      <c r="I80" s="61"/>
    </row>
    <row r="81" ht="13.5">
      <c r="I81" s="61"/>
    </row>
    <row r="82" ht="13.5">
      <c r="I82" s="61"/>
    </row>
    <row r="83" ht="13.5">
      <c r="I83" s="61"/>
    </row>
    <row r="84" ht="13.5">
      <c r="I84" s="61"/>
    </row>
    <row r="85" ht="13.5">
      <c r="I85" s="61"/>
    </row>
    <row r="86" ht="13.5">
      <c r="I86" s="61"/>
    </row>
    <row r="87" ht="13.5">
      <c r="I87" s="61"/>
    </row>
    <row r="88" ht="13.5">
      <c r="I88" s="61"/>
    </row>
    <row r="89" ht="13.5">
      <c r="I89" s="61"/>
    </row>
    <row r="90" ht="13.5">
      <c r="I90" s="61"/>
    </row>
    <row r="91" ht="13.5">
      <c r="I91" s="61"/>
    </row>
    <row r="92" ht="13.5">
      <c r="I92" s="61"/>
    </row>
    <row r="93" ht="13.5">
      <c r="I93" s="61"/>
    </row>
    <row r="94" ht="13.5">
      <c r="I94" s="61"/>
    </row>
    <row r="95" ht="13.5">
      <c r="I95" s="61"/>
    </row>
    <row r="96" ht="13.5">
      <c r="I96" s="61"/>
    </row>
    <row r="97" ht="13.5">
      <c r="I97" s="61"/>
    </row>
    <row r="98" ht="13.5">
      <c r="I98" s="61"/>
    </row>
    <row r="99" ht="13.5">
      <c r="I99" s="61"/>
    </row>
    <row r="100" ht="13.5">
      <c r="I100" s="61"/>
    </row>
    <row r="101" ht="13.5">
      <c r="I101" s="61"/>
    </row>
    <row r="102" ht="13.5">
      <c r="I102" s="61"/>
    </row>
    <row r="103" ht="13.5">
      <c r="I103" s="61"/>
    </row>
    <row r="104" ht="13.5">
      <c r="I104" s="61"/>
    </row>
    <row r="105" ht="13.5">
      <c r="I105" s="61"/>
    </row>
    <row r="106" ht="13.5">
      <c r="I106" s="61"/>
    </row>
    <row r="107" ht="13.5">
      <c r="I107" s="61"/>
    </row>
    <row r="108" ht="13.5">
      <c r="I108" s="61"/>
    </row>
    <row r="109" ht="13.5">
      <c r="I109" s="61"/>
    </row>
    <row r="110" ht="13.5">
      <c r="I110" s="61"/>
    </row>
    <row r="111" ht="13.5">
      <c r="I111" s="61"/>
    </row>
    <row r="112" ht="13.5">
      <c r="I112" s="61"/>
    </row>
    <row r="113" ht="13.5">
      <c r="I113" s="61"/>
    </row>
    <row r="114" ht="13.5">
      <c r="I114" s="61"/>
    </row>
    <row r="115" ht="13.5">
      <c r="I115" s="61"/>
    </row>
    <row r="116" ht="13.5">
      <c r="I116" s="61"/>
    </row>
    <row r="117" ht="13.5">
      <c r="I117" s="61"/>
    </row>
    <row r="118" ht="13.5">
      <c r="I118" s="61"/>
    </row>
    <row r="119" ht="13.5">
      <c r="I119" s="61"/>
    </row>
    <row r="120" ht="13.5">
      <c r="I120" s="61"/>
    </row>
    <row r="121" ht="13.5">
      <c r="I121" s="61"/>
    </row>
    <row r="122" ht="13.5">
      <c r="I122" s="61"/>
    </row>
    <row r="123" ht="13.5">
      <c r="I123" s="61"/>
    </row>
    <row r="124" ht="13.5">
      <c r="I124" s="61"/>
    </row>
    <row r="125" ht="13.5">
      <c r="I125" s="61"/>
    </row>
    <row r="126" ht="13.5">
      <c r="I126" s="61"/>
    </row>
    <row r="127" ht="13.5">
      <c r="I127" s="61"/>
    </row>
    <row r="128" ht="13.5">
      <c r="I128" s="61"/>
    </row>
    <row r="129" ht="13.5">
      <c r="I129" s="61"/>
    </row>
    <row r="130" ht="13.5">
      <c r="I130" s="61"/>
    </row>
    <row r="131" ht="13.5">
      <c r="I131" s="61"/>
    </row>
    <row r="132" ht="13.5">
      <c r="I132" s="61"/>
    </row>
    <row r="133" ht="13.5">
      <c r="I133" s="61"/>
    </row>
    <row r="134" ht="13.5">
      <c r="I134" s="61"/>
    </row>
    <row r="135" ht="13.5">
      <c r="I135" s="61"/>
    </row>
    <row r="136" ht="13.5">
      <c r="I136" s="61"/>
    </row>
    <row r="137" ht="13.5">
      <c r="I137" s="61"/>
    </row>
    <row r="138" ht="13.5">
      <c r="I138" s="61"/>
    </row>
    <row r="139" ht="13.5">
      <c r="I139" s="61"/>
    </row>
    <row r="140" ht="13.5">
      <c r="I140" s="61"/>
    </row>
    <row r="141" ht="13.5">
      <c r="I141" s="61"/>
    </row>
    <row r="142" ht="13.5">
      <c r="I142" s="61"/>
    </row>
    <row r="143" ht="13.5">
      <c r="I143" s="61"/>
    </row>
    <row r="144" ht="13.5">
      <c r="I144" s="61"/>
    </row>
    <row r="145" ht="13.5">
      <c r="I145" s="61"/>
    </row>
    <row r="146" ht="13.5">
      <c r="I146" s="61"/>
    </row>
    <row r="147" ht="13.5">
      <c r="I147" s="61"/>
    </row>
    <row r="148" ht="13.5">
      <c r="I148" s="61"/>
    </row>
    <row r="149" ht="13.5">
      <c r="I149" s="61"/>
    </row>
    <row r="150" ht="13.5">
      <c r="I150" s="61"/>
    </row>
    <row r="151" ht="13.5">
      <c r="I151" s="61"/>
    </row>
    <row r="152" ht="13.5">
      <c r="I152" s="61"/>
    </row>
    <row r="153" ht="13.5">
      <c r="I153" s="61"/>
    </row>
    <row r="154" ht="13.5">
      <c r="I154" s="61"/>
    </row>
    <row r="155" ht="13.5">
      <c r="I155" s="61"/>
    </row>
    <row r="156" ht="13.5">
      <c r="I156" s="61"/>
    </row>
    <row r="157" ht="13.5">
      <c r="I157" s="61"/>
    </row>
    <row r="158" ht="13.5">
      <c r="I158" s="61"/>
    </row>
    <row r="159" ht="13.5">
      <c r="I159" s="61"/>
    </row>
    <row r="160" ht="13.5">
      <c r="I160" s="61"/>
    </row>
    <row r="161" ht="13.5">
      <c r="I161" s="61"/>
    </row>
    <row r="162" ht="13.5">
      <c r="I162" s="61"/>
    </row>
    <row r="163" ht="13.5">
      <c r="I163" s="61"/>
    </row>
    <row r="164" ht="13.5">
      <c r="I164" s="61"/>
    </row>
    <row r="165" ht="13.5">
      <c r="I165" s="61"/>
    </row>
    <row r="166" ht="13.5">
      <c r="I166" s="61"/>
    </row>
    <row r="167" ht="13.5">
      <c r="I167" s="61"/>
    </row>
    <row r="168" ht="13.5">
      <c r="I168" s="61"/>
    </row>
    <row r="169" ht="13.5">
      <c r="I169" s="61"/>
    </row>
    <row r="170" ht="13.5">
      <c r="I170" s="61"/>
    </row>
    <row r="171" ht="13.5">
      <c r="I171" s="61"/>
    </row>
    <row r="172" ht="13.5">
      <c r="I172" s="61"/>
    </row>
    <row r="173" ht="13.5">
      <c r="I173" s="61"/>
    </row>
    <row r="174" ht="13.5">
      <c r="I174" s="61"/>
    </row>
    <row r="175" ht="13.5">
      <c r="I175" s="61"/>
    </row>
    <row r="176" ht="13.5">
      <c r="I176" s="61"/>
    </row>
    <row r="177" ht="13.5">
      <c r="I177" s="61"/>
    </row>
    <row r="178" ht="13.5">
      <c r="I178" s="61"/>
    </row>
    <row r="179" ht="13.5">
      <c r="I179" s="61"/>
    </row>
    <row r="180" ht="13.5">
      <c r="I180" s="61"/>
    </row>
    <row r="181" ht="13.5">
      <c r="I181" s="61"/>
    </row>
    <row r="182" ht="13.5">
      <c r="I182" s="61"/>
    </row>
    <row r="183" ht="13.5">
      <c r="I183" s="61"/>
    </row>
    <row r="184" ht="13.5">
      <c r="I184" s="61"/>
    </row>
    <row r="185" ht="13.5">
      <c r="I185" s="61"/>
    </row>
    <row r="186" ht="13.5">
      <c r="I186" s="61"/>
    </row>
    <row r="187" ht="13.5">
      <c r="I187" s="61"/>
    </row>
    <row r="188" ht="13.5">
      <c r="I188" s="61"/>
    </row>
    <row r="189" ht="13.5">
      <c r="I189" s="61"/>
    </row>
    <row r="190" ht="13.5">
      <c r="I190" s="61"/>
    </row>
    <row r="191" ht="13.5">
      <c r="I191" s="61"/>
    </row>
    <row r="192" ht="13.5">
      <c r="I192" s="61"/>
    </row>
    <row r="193" ht="13.5">
      <c r="I193" s="61"/>
    </row>
    <row r="194" ht="13.5">
      <c r="I194" s="61"/>
    </row>
    <row r="195" ht="13.5">
      <c r="I195" s="61"/>
    </row>
    <row r="196" ht="13.5">
      <c r="I196" s="61"/>
    </row>
    <row r="197" ht="13.5">
      <c r="I197" s="61"/>
    </row>
    <row r="198" ht="13.5">
      <c r="I198" s="61"/>
    </row>
    <row r="199" ht="13.5">
      <c r="I199" s="61"/>
    </row>
    <row r="200" ht="13.5">
      <c r="I200" s="61"/>
    </row>
    <row r="201" ht="13.5">
      <c r="I201" s="61"/>
    </row>
    <row r="202" ht="13.5">
      <c r="I202" s="61"/>
    </row>
    <row r="203" ht="13.5">
      <c r="I203" s="61"/>
    </row>
    <row r="204" ht="13.5">
      <c r="I204" s="61"/>
    </row>
    <row r="205" ht="13.5">
      <c r="I205" s="61"/>
    </row>
    <row r="206" ht="13.5">
      <c r="I206" s="61"/>
    </row>
    <row r="207" ht="13.5">
      <c r="I207" s="61"/>
    </row>
    <row r="208" ht="13.5">
      <c r="I208" s="61"/>
    </row>
    <row r="209" ht="13.5">
      <c r="I209" s="61"/>
    </row>
    <row r="210" ht="13.5">
      <c r="I210" s="61"/>
    </row>
    <row r="211" ht="13.5">
      <c r="I211" s="61"/>
    </row>
    <row r="212" ht="13.5">
      <c r="I212" s="61"/>
    </row>
    <row r="213" ht="13.5">
      <c r="I213" s="61"/>
    </row>
    <row r="214" ht="13.5">
      <c r="I214" s="61"/>
    </row>
    <row r="215" ht="13.5">
      <c r="I215" s="61"/>
    </row>
    <row r="216" ht="13.5">
      <c r="I216" s="61"/>
    </row>
    <row r="217" ht="13.5">
      <c r="I217" s="61"/>
    </row>
    <row r="218" ht="13.5">
      <c r="I218" s="61"/>
    </row>
    <row r="219" ht="13.5">
      <c r="I219" s="61"/>
    </row>
    <row r="220" ht="13.5">
      <c r="I220" s="61"/>
    </row>
    <row r="221" ht="13.5">
      <c r="I221" s="61"/>
    </row>
    <row r="222" ht="13.5">
      <c r="I222" s="61"/>
    </row>
    <row r="223" ht="13.5">
      <c r="I223" s="61"/>
    </row>
    <row r="224" ht="13.5">
      <c r="I224" s="61"/>
    </row>
    <row r="225" ht="13.5">
      <c r="I225" s="61"/>
    </row>
    <row r="226" ht="13.5">
      <c r="I226" s="61"/>
    </row>
    <row r="227" ht="13.5">
      <c r="I227" s="61"/>
    </row>
    <row r="228" ht="13.5">
      <c r="I228" s="61"/>
    </row>
    <row r="229" ht="13.5">
      <c r="I229" s="61"/>
    </row>
    <row r="230" ht="13.5">
      <c r="I230" s="61"/>
    </row>
    <row r="231" ht="13.5">
      <c r="I231" s="61"/>
    </row>
    <row r="232" ht="13.5">
      <c r="I232" s="61"/>
    </row>
    <row r="233" ht="13.5">
      <c r="I233" s="61"/>
    </row>
    <row r="234" ht="13.5">
      <c r="I234" s="61"/>
    </row>
    <row r="235" ht="13.5">
      <c r="I235" s="61"/>
    </row>
    <row r="236" ht="13.5">
      <c r="I236" s="61"/>
    </row>
    <row r="237" ht="13.5">
      <c r="I237" s="61"/>
    </row>
    <row r="238" ht="13.5">
      <c r="I238" s="61"/>
    </row>
    <row r="239" ht="13.5">
      <c r="I239" s="61"/>
    </row>
    <row r="240" ht="13.5">
      <c r="I240" s="61"/>
    </row>
    <row r="241" ht="13.5">
      <c r="I241" s="61"/>
    </row>
    <row r="242" ht="13.5">
      <c r="I242" s="61"/>
    </row>
    <row r="243" ht="13.5">
      <c r="I243" s="61"/>
    </row>
    <row r="244" ht="13.5">
      <c r="I244" s="61"/>
    </row>
    <row r="245" ht="13.5">
      <c r="I245" s="61"/>
    </row>
    <row r="246" ht="13.5">
      <c r="I246" s="61"/>
    </row>
    <row r="247" ht="13.5">
      <c r="I247" s="61"/>
    </row>
    <row r="248" ht="13.5">
      <c r="I248" s="61"/>
    </row>
    <row r="249" ht="13.5">
      <c r="I249" s="61"/>
    </row>
    <row r="250" ht="13.5">
      <c r="I250" s="61"/>
    </row>
    <row r="251" ht="13.5">
      <c r="I251" s="61"/>
    </row>
    <row r="252" ht="13.5">
      <c r="I252" s="61"/>
    </row>
    <row r="253" ht="13.5">
      <c r="I253" s="61"/>
    </row>
    <row r="254" ht="13.5">
      <c r="I254" s="61"/>
    </row>
    <row r="255" ht="13.5">
      <c r="I255" s="61"/>
    </row>
    <row r="256" ht="13.5">
      <c r="I256" s="61"/>
    </row>
    <row r="257" ht="13.5">
      <c r="I257" s="61"/>
    </row>
    <row r="258" ht="13.5">
      <c r="I258" s="61"/>
    </row>
    <row r="259" ht="13.5">
      <c r="I259" s="61"/>
    </row>
    <row r="260" ht="13.5">
      <c r="I260" s="61"/>
    </row>
    <row r="261" ht="13.5">
      <c r="I261" s="61"/>
    </row>
    <row r="262" ht="13.5">
      <c r="I262" s="61"/>
    </row>
    <row r="263" ht="13.5">
      <c r="I263" s="61"/>
    </row>
    <row r="264" ht="13.5">
      <c r="I264" s="61"/>
    </row>
    <row r="265" ht="13.5">
      <c r="I265" s="61"/>
    </row>
    <row r="266" ht="13.5">
      <c r="I266" s="61"/>
    </row>
    <row r="267" ht="13.5">
      <c r="I267" s="61"/>
    </row>
    <row r="268" ht="13.5">
      <c r="I268" s="61"/>
    </row>
    <row r="269" ht="13.5">
      <c r="I269" s="61"/>
    </row>
    <row r="270" ht="13.5">
      <c r="I270" s="61"/>
    </row>
    <row r="271" ht="13.5">
      <c r="I271" s="61"/>
    </row>
    <row r="272" ht="13.5">
      <c r="I272" s="61"/>
    </row>
    <row r="273" ht="13.5">
      <c r="I273" s="61"/>
    </row>
    <row r="274" ht="13.5">
      <c r="I274" s="61"/>
    </row>
    <row r="275" ht="13.5">
      <c r="I275" s="61"/>
    </row>
    <row r="276" ht="13.5">
      <c r="I276" s="61"/>
    </row>
    <row r="277" ht="13.5">
      <c r="I277" s="61"/>
    </row>
    <row r="278" ht="13.5">
      <c r="I278" s="61"/>
    </row>
    <row r="279" ht="13.5">
      <c r="I279" s="61"/>
    </row>
    <row r="280" ht="13.5">
      <c r="I280" s="61"/>
    </row>
    <row r="281" ht="13.5">
      <c r="I281" s="61"/>
    </row>
    <row r="282" ht="13.5">
      <c r="I282" s="61"/>
    </row>
    <row r="283" ht="13.5">
      <c r="I283" s="61"/>
    </row>
    <row r="284" ht="13.5">
      <c r="I284" s="61"/>
    </row>
    <row r="285" ht="13.5">
      <c r="I285" s="61"/>
    </row>
    <row r="286" ht="13.5">
      <c r="I286" s="61"/>
    </row>
    <row r="287" ht="13.5">
      <c r="I287" s="61"/>
    </row>
    <row r="288" ht="13.5">
      <c r="I288" s="61"/>
    </row>
    <row r="289" ht="13.5">
      <c r="I289" s="61"/>
    </row>
    <row r="290" ht="13.5">
      <c r="I290" s="61"/>
    </row>
    <row r="291" ht="13.5">
      <c r="I291" s="61"/>
    </row>
    <row r="292" ht="13.5">
      <c r="I292" s="61"/>
    </row>
    <row r="293" ht="13.5">
      <c r="I293" s="61"/>
    </row>
    <row r="294" ht="13.5">
      <c r="I294" s="61"/>
    </row>
    <row r="295" ht="13.5">
      <c r="I295" s="61"/>
    </row>
    <row r="296" ht="13.5">
      <c r="I296" s="61"/>
    </row>
    <row r="297" ht="13.5">
      <c r="I297" s="61"/>
    </row>
    <row r="298" ht="13.5">
      <c r="I298" s="61"/>
    </row>
    <row r="299" ht="13.5">
      <c r="I299" s="61"/>
    </row>
    <row r="300" ht="13.5">
      <c r="I300" s="61"/>
    </row>
    <row r="301" ht="13.5">
      <c r="I301" s="61"/>
    </row>
    <row r="302" ht="13.5">
      <c r="I302" s="61"/>
    </row>
    <row r="303" ht="13.5">
      <c r="I303" s="61"/>
    </row>
    <row r="304" ht="13.5">
      <c r="I304" s="61"/>
    </row>
    <row r="305" ht="13.5">
      <c r="I305" s="6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28">
      <selection activeCell="I19" sqref="I19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2" ht="14.25">
      <c r="B2" s="52"/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37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184967</v>
      </c>
      <c r="E11" s="63">
        <v>0</v>
      </c>
      <c r="F11" s="63">
        <v>0</v>
      </c>
      <c r="G11" s="63">
        <v>0</v>
      </c>
      <c r="H11" s="63">
        <v>184967</v>
      </c>
      <c r="I11" s="66">
        <f>ROUND(D11/その２５!D11*100,1)</f>
        <v>0.2</v>
      </c>
    </row>
    <row r="12" spans="1:9" ht="35.25" customHeight="1">
      <c r="A12" s="9"/>
      <c r="B12" s="68" t="s">
        <v>10</v>
      </c>
      <c r="C12" s="12"/>
      <c r="D12" s="63">
        <v>14173</v>
      </c>
      <c r="E12" s="63">
        <v>0</v>
      </c>
      <c r="F12" s="63">
        <v>0</v>
      </c>
      <c r="G12" s="63">
        <v>0</v>
      </c>
      <c r="H12" s="63">
        <v>14173</v>
      </c>
      <c r="I12" s="84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10458</v>
      </c>
      <c r="E16" s="63">
        <v>0</v>
      </c>
      <c r="F16" s="63">
        <v>0</v>
      </c>
      <c r="G16" s="63">
        <v>0</v>
      </c>
      <c r="H16" s="63">
        <v>10458</v>
      </c>
      <c r="I16" s="66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32339</v>
      </c>
      <c r="E17" s="63">
        <v>0</v>
      </c>
      <c r="F17" s="63">
        <v>0</v>
      </c>
      <c r="G17" s="63">
        <v>0</v>
      </c>
      <c r="H17" s="63">
        <v>32339</v>
      </c>
      <c r="I17" s="66">
        <f>ROUND(D17/その２５!D17*100,1)</f>
        <v>0.1</v>
      </c>
    </row>
    <row r="18" spans="1:9" ht="35.25" customHeight="1">
      <c r="A18" s="9"/>
      <c r="B18" s="68" t="s">
        <v>23</v>
      </c>
      <c r="C18" s="12"/>
      <c r="D18" s="63">
        <v>451058</v>
      </c>
      <c r="E18" s="63">
        <v>0</v>
      </c>
      <c r="F18" s="63">
        <v>0</v>
      </c>
      <c r="G18" s="63">
        <v>0</v>
      </c>
      <c r="H18" s="63">
        <v>451058</v>
      </c>
      <c r="I18" s="66">
        <f>ROUND(D18/その２５!D18*100,1)</f>
        <v>1.3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35174</v>
      </c>
      <c r="E20" s="63">
        <v>0</v>
      </c>
      <c r="F20" s="63">
        <v>0</v>
      </c>
      <c r="G20" s="63">
        <v>0</v>
      </c>
      <c r="H20" s="63">
        <v>35174</v>
      </c>
      <c r="I20" s="66">
        <f>ROUND(D20/その２５!D20*100,1)</f>
        <v>0.2</v>
      </c>
    </row>
    <row r="21" spans="1:9" ht="35.25" customHeight="1">
      <c r="A21" s="9"/>
      <c r="B21" s="68" t="s">
        <v>26</v>
      </c>
      <c r="C21" s="12"/>
      <c r="D21" s="63">
        <v>8086</v>
      </c>
      <c r="E21" s="63">
        <v>0</v>
      </c>
      <c r="F21" s="63">
        <v>0</v>
      </c>
      <c r="G21" s="63">
        <v>0</v>
      </c>
      <c r="H21" s="63">
        <v>8086</v>
      </c>
      <c r="I21" s="82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46756</v>
      </c>
      <c r="E22" s="63">
        <v>0</v>
      </c>
      <c r="F22" s="63">
        <v>0</v>
      </c>
      <c r="G22" s="63">
        <v>0</v>
      </c>
      <c r="H22" s="63">
        <v>46756</v>
      </c>
      <c r="I22" s="82">
        <f>ROUND(D22/その２５!D22*100,1)</f>
        <v>0.1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783011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783011</v>
      </c>
      <c r="I24" s="66">
        <f>ROUND(D24/その２５!D24*100,1)</f>
        <v>0.2</v>
      </c>
    </row>
    <row r="25" spans="1:9" ht="52.5" customHeight="1">
      <c r="A25" s="9"/>
      <c r="B25" s="68" t="s">
        <v>15</v>
      </c>
      <c r="C25" s="12"/>
      <c r="D25" s="63">
        <v>81521</v>
      </c>
      <c r="E25" s="63">
        <v>0</v>
      </c>
      <c r="F25" s="63">
        <v>0</v>
      </c>
      <c r="G25" s="63">
        <v>0</v>
      </c>
      <c r="H25" s="63">
        <v>81521</v>
      </c>
      <c r="I25" s="66">
        <f>ROUND(D25/その２５!D25*100,1)</f>
        <v>0.9</v>
      </c>
    </row>
    <row r="26" spans="1:9" ht="35.25" customHeight="1">
      <c r="A26" s="9"/>
      <c r="B26" s="68" t="s">
        <v>16</v>
      </c>
      <c r="C26" s="12"/>
      <c r="D26" s="63">
        <v>21950</v>
      </c>
      <c r="E26" s="63">
        <v>0</v>
      </c>
      <c r="F26" s="63">
        <v>0</v>
      </c>
      <c r="G26" s="63">
        <v>0</v>
      </c>
      <c r="H26" s="63">
        <v>21950</v>
      </c>
      <c r="I26" s="66">
        <f>ROUND(D26/その２５!D26*100,1)</f>
        <v>0.4</v>
      </c>
    </row>
    <row r="27" spans="1:9" ht="35.25" customHeight="1">
      <c r="A27" s="9"/>
      <c r="B27" s="68" t="s">
        <v>54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103471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103471</v>
      </c>
      <c r="I31" s="66">
        <f>ROUND(D31/その２５!D31*100,1)</f>
        <v>0.3</v>
      </c>
    </row>
    <row r="32" spans="1:9" ht="52.5" customHeight="1">
      <c r="A32" s="9"/>
      <c r="B32" s="69" t="s">
        <v>31</v>
      </c>
      <c r="C32" s="12"/>
      <c r="D32" s="63">
        <f>D24+D31</f>
        <v>886482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886482</v>
      </c>
      <c r="I32" s="66">
        <f>ROUND(D32/その２５!D32*100,1)</f>
        <v>0.2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16">
      <selection activeCell="G25" sqref="G25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/>
    </row>
    <row r="4" spans="1:9" ht="24">
      <c r="A4" s="8"/>
      <c r="B4" s="49"/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38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f>ROUND(D11/その２５!D11*100,1)</f>
        <v>0</v>
      </c>
    </row>
    <row r="12" spans="1:9" ht="35.25" customHeight="1">
      <c r="A12" s="9"/>
      <c r="B12" s="68" t="s">
        <v>10</v>
      </c>
      <c r="C12" s="12"/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6">
        <f>ROUND(D12/その２５!D12*100,1)</f>
        <v>0</v>
      </c>
    </row>
    <row r="13" spans="1:9" ht="35.25" customHeight="1">
      <c r="A13" s="9"/>
      <c r="B13" s="68" t="s">
        <v>11</v>
      </c>
      <c r="C13" s="12"/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6">
        <f>ROUND(D13/その２５!D13*100,1)</f>
        <v>0</v>
      </c>
    </row>
    <row r="14" spans="1:9" ht="35.25" customHeight="1">
      <c r="A14" s="9"/>
      <c r="B14" s="68" t="s">
        <v>12</v>
      </c>
      <c r="C14" s="12"/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f>ROUND(D14/その２５!D14*100,1)</f>
        <v>0</v>
      </c>
    </row>
    <row r="15" spans="1:9" ht="35.25" customHeight="1">
      <c r="A15" s="9"/>
      <c r="B15" s="68" t="s">
        <v>13</v>
      </c>
      <c r="C15" s="12"/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6">
        <f>ROUND(D15/その２５!D15*100,1)</f>
        <v>0</v>
      </c>
    </row>
    <row r="16" spans="1:9" ht="35.25" customHeight="1">
      <c r="A16" s="9"/>
      <c r="B16" s="68" t="s">
        <v>14</v>
      </c>
      <c r="C16" s="12"/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6">
        <f>ROUND(D16/その２５!D16*100,1)</f>
        <v>0</v>
      </c>
    </row>
    <row r="17" spans="1:9" ht="35.25" customHeight="1">
      <c r="A17" s="9"/>
      <c r="B17" s="68" t="s">
        <v>22</v>
      </c>
      <c r="C17" s="12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6">
        <f>ROUND(D17/その２５!D17*100,1)</f>
        <v>0</v>
      </c>
    </row>
    <row r="18" spans="1:9" ht="35.25" customHeight="1">
      <c r="A18" s="9"/>
      <c r="B18" s="68" t="s">
        <v>23</v>
      </c>
      <c r="C18" s="12"/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6">
        <f>ROUND(D18/その２５!D18*100,1)</f>
        <v>0</v>
      </c>
    </row>
    <row r="19" spans="1:9" ht="35.25" customHeight="1">
      <c r="A19" s="9"/>
      <c r="B19" s="68" t="s">
        <v>24</v>
      </c>
      <c r="C19" s="7"/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f>ROUND(D19/その２５!D19*100,1)</f>
        <v>0</v>
      </c>
    </row>
    <row r="20" spans="1:9" ht="35.25" customHeight="1">
      <c r="A20" s="9"/>
      <c r="B20" s="68" t="s">
        <v>25</v>
      </c>
      <c r="C20" s="12"/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6">
        <f>ROUND(D20/その２５!D20*100,1)</f>
        <v>0</v>
      </c>
    </row>
    <row r="21" spans="1:9" ht="35.25" customHeight="1">
      <c r="A21" s="9"/>
      <c r="B21" s="68" t="s">
        <v>26</v>
      </c>
      <c r="C21" s="12"/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6">
        <f>ROUND(D21/その２５!D21*100,1)</f>
        <v>0</v>
      </c>
    </row>
    <row r="22" spans="1:9" ht="35.25" customHeight="1">
      <c r="A22" s="9"/>
      <c r="B22" s="68" t="s">
        <v>27</v>
      </c>
      <c r="C22" s="12"/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6">
        <f>ROUND(D22/その２５!D22*100,1)</f>
        <v>0</v>
      </c>
    </row>
    <row r="23" spans="1:9" ht="35.25" customHeight="1">
      <c r="A23" s="9"/>
      <c r="B23" s="68" t="s">
        <v>28</v>
      </c>
      <c r="C23" s="12"/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6">
        <f>ROUND(D23/その２５!D23*100,1)</f>
        <v>0</v>
      </c>
    </row>
    <row r="24" spans="1:9" ht="52.5" customHeight="1">
      <c r="A24" s="9"/>
      <c r="B24" s="69" t="s">
        <v>29</v>
      </c>
      <c r="C24" s="12"/>
      <c r="D24" s="63">
        <f>SUM(D11:D23)</f>
        <v>0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0</v>
      </c>
      <c r="I24" s="66">
        <f>ROUND(D24/その２５!D24*100,1)</f>
        <v>0</v>
      </c>
    </row>
    <row r="25" spans="1:9" ht="52.5" customHeight="1">
      <c r="A25" s="9"/>
      <c r="B25" s="68" t="s">
        <v>15</v>
      </c>
      <c r="C25" s="12"/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f>ROUND(D25/その２５!D25*100,1)</f>
        <v>0</v>
      </c>
    </row>
    <row r="26" spans="1:9" ht="35.25" customHeight="1">
      <c r="A26" s="9"/>
      <c r="B26" s="68" t="s">
        <v>16</v>
      </c>
      <c r="C26" s="12"/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f>ROUND(D26/その２５!D26*100,1)</f>
        <v>0</v>
      </c>
    </row>
    <row r="27" spans="1:9" ht="35.25" customHeight="1">
      <c r="A27" s="9"/>
      <c r="B27" s="68" t="s">
        <v>54</v>
      </c>
      <c r="C27" s="12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f>ROUND(D27/その２５!D27*100,1)</f>
        <v>0</v>
      </c>
    </row>
    <row r="28" spans="1:9" ht="35.25" customHeight="1">
      <c r="A28" s="9"/>
      <c r="B28" s="68" t="s">
        <v>17</v>
      </c>
      <c r="C28" s="12"/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f>ROUND(D28/その２５!D28*100,1)</f>
        <v>0</v>
      </c>
    </row>
    <row r="29" spans="1:9" ht="35.25" customHeight="1">
      <c r="A29" s="9"/>
      <c r="B29" s="68" t="s">
        <v>18</v>
      </c>
      <c r="C29" s="12"/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f>ROUND(D29/その２５!D29*100,1)</f>
        <v>0</v>
      </c>
    </row>
    <row r="30" spans="1:9" ht="35.25" customHeight="1">
      <c r="A30" s="9"/>
      <c r="B30" s="68" t="s">
        <v>19</v>
      </c>
      <c r="C30" s="12"/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f>ROUND(D30/その２５!D30*100,1)</f>
        <v>0</v>
      </c>
    </row>
    <row r="31" spans="1:9" ht="52.5" customHeight="1">
      <c r="A31" s="9"/>
      <c r="B31" s="69" t="s">
        <v>30</v>
      </c>
      <c r="C31" s="12"/>
      <c r="D31" s="63">
        <f>SUM(D25:D30)</f>
        <v>0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0</v>
      </c>
      <c r="I31" s="66">
        <f>ROUND(D31/その２５!D31*100,1)</f>
        <v>0</v>
      </c>
    </row>
    <row r="32" spans="1:9" ht="52.5" customHeight="1">
      <c r="A32" s="9"/>
      <c r="B32" s="69" t="s">
        <v>31</v>
      </c>
      <c r="C32" s="12"/>
      <c r="D32" s="63">
        <f>D24+D31</f>
        <v>0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0</v>
      </c>
      <c r="I32" s="66">
        <f>ROUND(D32/その２５!D32*100,1)</f>
        <v>0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SheetLayoutView="75" workbookViewId="0" topLeftCell="A22">
      <selection activeCell="K7" sqref="K1:K16384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52" t="s">
        <v>21</v>
      </c>
    </row>
    <row r="4" spans="1:9" ht="24">
      <c r="A4" s="8"/>
      <c r="B4" s="49" t="s">
        <v>0</v>
      </c>
      <c r="C4" s="8"/>
      <c r="D4" s="9"/>
      <c r="E4" s="9"/>
      <c r="F4" s="9"/>
      <c r="G4" s="9"/>
      <c r="H4" s="9"/>
      <c r="I4" s="9"/>
    </row>
    <row r="5" spans="1:9" ht="17.25">
      <c r="A5" s="8"/>
      <c r="B5" s="8"/>
      <c r="C5" s="8"/>
      <c r="D5" s="9"/>
      <c r="E5" s="9"/>
      <c r="F5" s="9"/>
      <c r="G5" s="9"/>
      <c r="H5" s="9"/>
      <c r="I5" s="9"/>
    </row>
    <row r="6" spans="1:9" s="43" customFormat="1" ht="15" thickBot="1">
      <c r="A6" s="40"/>
      <c r="B6" s="40"/>
      <c r="C6" s="40"/>
      <c r="D6" s="41" t="s">
        <v>56</v>
      </c>
      <c r="E6" s="41"/>
      <c r="F6" s="41"/>
      <c r="G6" s="41"/>
      <c r="H6" s="41"/>
      <c r="I6" s="42" t="s">
        <v>2</v>
      </c>
    </row>
    <row r="7" spans="1:9" s="17" customFormat="1" ht="27" customHeight="1">
      <c r="A7" s="13"/>
      <c r="B7" s="14"/>
      <c r="C7" s="15"/>
      <c r="D7" s="27"/>
      <c r="E7" s="28" t="s">
        <v>3</v>
      </c>
      <c r="F7" s="29"/>
      <c r="G7" s="28" t="s">
        <v>4</v>
      </c>
      <c r="H7" s="29"/>
      <c r="I7" s="65" t="s">
        <v>5</v>
      </c>
    </row>
    <row r="8" spans="1:9" s="17" customFormat="1" ht="13.5" customHeight="1">
      <c r="A8" s="13"/>
      <c r="B8" s="32" t="s">
        <v>32</v>
      </c>
      <c r="C8" s="16"/>
      <c r="D8" s="16" t="s">
        <v>5</v>
      </c>
      <c r="E8" s="16"/>
      <c r="F8" s="16"/>
      <c r="G8" s="16"/>
      <c r="H8" s="16"/>
      <c r="I8" s="65" t="s">
        <v>6</v>
      </c>
    </row>
    <row r="9" spans="1:9" s="17" customFormat="1" ht="13.5">
      <c r="A9" s="13"/>
      <c r="B9" s="14"/>
      <c r="C9" s="15"/>
      <c r="D9" s="16"/>
      <c r="E9" s="16" t="s">
        <v>7</v>
      </c>
      <c r="F9" s="83" t="s">
        <v>55</v>
      </c>
      <c r="G9" s="16" t="s">
        <v>7</v>
      </c>
      <c r="H9" s="83" t="s">
        <v>55</v>
      </c>
      <c r="I9" s="16"/>
    </row>
    <row r="10" spans="1:9" s="17" customFormat="1" ht="14.25" thickBot="1">
      <c r="A10" s="18"/>
      <c r="B10" s="18"/>
      <c r="C10" s="19"/>
      <c r="D10" s="20"/>
      <c r="E10" s="20"/>
      <c r="F10" s="20"/>
      <c r="G10" s="20"/>
      <c r="H10" s="20"/>
      <c r="I10" s="20" t="s">
        <v>8</v>
      </c>
    </row>
    <row r="11" spans="1:9" s="17" customFormat="1" ht="52.5" customHeight="1">
      <c r="A11" s="13"/>
      <c r="B11" s="68" t="s">
        <v>9</v>
      </c>
      <c r="C11" s="33"/>
      <c r="D11" s="63">
        <v>249077</v>
      </c>
      <c r="E11" s="63">
        <v>0</v>
      </c>
      <c r="F11" s="63">
        <v>0</v>
      </c>
      <c r="G11" s="63">
        <v>0</v>
      </c>
      <c r="H11" s="63">
        <v>249077</v>
      </c>
      <c r="I11" s="35">
        <f>ROUND(D11/その２５!D11*100,1)</f>
        <v>0.2</v>
      </c>
    </row>
    <row r="12" spans="1:9" ht="35.25" customHeight="1">
      <c r="A12" s="9"/>
      <c r="B12" s="68" t="s">
        <v>10</v>
      </c>
      <c r="C12" s="12"/>
      <c r="D12" s="63">
        <v>94611</v>
      </c>
      <c r="E12" s="63">
        <v>0</v>
      </c>
      <c r="F12" s="63">
        <v>0</v>
      </c>
      <c r="G12" s="63">
        <v>0</v>
      </c>
      <c r="H12" s="63">
        <v>94611</v>
      </c>
      <c r="I12" s="35">
        <f>ROUND(D12/その２５!D12*100,1)</f>
        <v>0.2</v>
      </c>
    </row>
    <row r="13" spans="1:9" ht="35.25" customHeight="1">
      <c r="A13" s="9"/>
      <c r="B13" s="68" t="s">
        <v>11</v>
      </c>
      <c r="C13" s="12"/>
      <c r="D13" s="63">
        <v>144293</v>
      </c>
      <c r="E13" s="63">
        <v>0</v>
      </c>
      <c r="F13" s="63">
        <v>0</v>
      </c>
      <c r="G13" s="63">
        <v>0</v>
      </c>
      <c r="H13" s="63">
        <v>144293</v>
      </c>
      <c r="I13" s="35">
        <f>ROUND(D13/その２５!D13*100,1)</f>
        <v>0.3</v>
      </c>
    </row>
    <row r="14" spans="1:9" ht="35.25" customHeight="1">
      <c r="A14" s="9"/>
      <c r="B14" s="68" t="s">
        <v>12</v>
      </c>
      <c r="C14" s="12"/>
      <c r="D14" s="63">
        <v>69491</v>
      </c>
      <c r="E14" s="63">
        <v>0</v>
      </c>
      <c r="F14" s="63">
        <v>0</v>
      </c>
      <c r="G14" s="63">
        <v>0</v>
      </c>
      <c r="H14" s="63">
        <v>69491</v>
      </c>
      <c r="I14" s="35">
        <f>ROUND(D14/その２５!D14*100,1)</f>
        <v>0.2</v>
      </c>
    </row>
    <row r="15" spans="1:9" ht="35.25" customHeight="1">
      <c r="A15" s="9"/>
      <c r="B15" s="68" t="s">
        <v>13</v>
      </c>
      <c r="C15" s="12"/>
      <c r="D15" s="63">
        <v>93750</v>
      </c>
      <c r="E15" s="63">
        <v>0</v>
      </c>
      <c r="F15" s="63">
        <v>0</v>
      </c>
      <c r="G15" s="63">
        <v>0</v>
      </c>
      <c r="H15" s="63">
        <v>93750</v>
      </c>
      <c r="I15" s="35">
        <f>ROUND(D15/その２５!D15*100,1)</f>
        <v>0.2</v>
      </c>
    </row>
    <row r="16" spans="1:9" ht="35.25" customHeight="1">
      <c r="A16" s="9"/>
      <c r="B16" s="68" t="s">
        <v>14</v>
      </c>
      <c r="C16" s="12"/>
      <c r="D16" s="63">
        <v>61841</v>
      </c>
      <c r="E16" s="63">
        <v>0</v>
      </c>
      <c r="F16" s="63">
        <v>0</v>
      </c>
      <c r="G16" s="63">
        <v>0</v>
      </c>
      <c r="H16" s="63">
        <v>61841</v>
      </c>
      <c r="I16" s="35">
        <f>ROUND(D16/その２５!D16*100,1)</f>
        <v>0.2</v>
      </c>
    </row>
    <row r="17" spans="1:9" ht="35.25" customHeight="1">
      <c r="A17" s="9"/>
      <c r="B17" s="68" t="s">
        <v>22</v>
      </c>
      <c r="C17" s="12"/>
      <c r="D17" s="63">
        <v>53246</v>
      </c>
      <c r="E17" s="63">
        <v>0</v>
      </c>
      <c r="F17" s="63">
        <v>0</v>
      </c>
      <c r="G17" s="63">
        <v>0</v>
      </c>
      <c r="H17" s="63">
        <v>53246</v>
      </c>
      <c r="I17" s="35">
        <f>ROUND(D17/その２５!D17*100,1)</f>
        <v>0.2</v>
      </c>
    </row>
    <row r="18" spans="1:9" ht="35.25" customHeight="1">
      <c r="A18" s="9"/>
      <c r="B18" s="68" t="s">
        <v>23</v>
      </c>
      <c r="C18" s="12"/>
      <c r="D18" s="63">
        <v>115860</v>
      </c>
      <c r="E18" s="63">
        <v>0</v>
      </c>
      <c r="F18" s="63">
        <v>0</v>
      </c>
      <c r="G18" s="63">
        <v>0</v>
      </c>
      <c r="H18" s="63">
        <v>115860</v>
      </c>
      <c r="I18" s="35">
        <f>ROUND(D18/その２５!D18*100,1)</f>
        <v>0.3</v>
      </c>
    </row>
    <row r="19" spans="1:9" ht="35.25" customHeight="1">
      <c r="A19" s="9"/>
      <c r="B19" s="68" t="s">
        <v>24</v>
      </c>
      <c r="C19" s="7"/>
      <c r="D19" s="63">
        <v>48235</v>
      </c>
      <c r="E19" s="63">
        <v>0</v>
      </c>
      <c r="F19" s="63">
        <v>0</v>
      </c>
      <c r="G19" s="63">
        <v>0</v>
      </c>
      <c r="H19" s="63">
        <v>48235</v>
      </c>
      <c r="I19" s="35">
        <f>ROUND(D19/その２５!D19*100,1)</f>
        <v>0.2</v>
      </c>
    </row>
    <row r="20" spans="1:9" ht="35.25" customHeight="1">
      <c r="A20" s="9"/>
      <c r="B20" s="68" t="s">
        <v>25</v>
      </c>
      <c r="C20" s="12"/>
      <c r="D20" s="63">
        <v>45534</v>
      </c>
      <c r="E20" s="63">
        <v>0</v>
      </c>
      <c r="F20" s="63">
        <v>0</v>
      </c>
      <c r="G20" s="63">
        <v>0</v>
      </c>
      <c r="H20" s="63">
        <v>45534</v>
      </c>
      <c r="I20" s="35">
        <f>ROUND(D20/その２５!D20*100,1)</f>
        <v>0.3</v>
      </c>
    </row>
    <row r="21" spans="1:9" ht="35.25" customHeight="1">
      <c r="A21" s="9"/>
      <c r="B21" s="68" t="s">
        <v>26</v>
      </c>
      <c r="C21" s="12"/>
      <c r="D21" s="63">
        <v>80557</v>
      </c>
      <c r="E21" s="63">
        <v>0</v>
      </c>
      <c r="F21" s="63">
        <v>0</v>
      </c>
      <c r="G21" s="63">
        <v>0</v>
      </c>
      <c r="H21" s="63">
        <v>80557</v>
      </c>
      <c r="I21" s="35">
        <f>ROUND(D21/その２５!D21*100,1)</f>
        <v>0.3</v>
      </c>
    </row>
    <row r="22" spans="1:9" ht="35.25" customHeight="1">
      <c r="A22" s="9"/>
      <c r="B22" s="68" t="s">
        <v>27</v>
      </c>
      <c r="C22" s="12"/>
      <c r="D22" s="63">
        <v>109370</v>
      </c>
      <c r="E22" s="63">
        <v>0</v>
      </c>
      <c r="F22" s="63">
        <v>0</v>
      </c>
      <c r="G22" s="63">
        <v>0</v>
      </c>
      <c r="H22" s="63">
        <v>109370</v>
      </c>
      <c r="I22" s="35">
        <f>ROUND(D22/その２５!D22*100,1)</f>
        <v>0.2</v>
      </c>
    </row>
    <row r="23" spans="1:9" ht="35.25" customHeight="1">
      <c r="A23" s="9"/>
      <c r="B23" s="68" t="s">
        <v>28</v>
      </c>
      <c r="C23" s="12"/>
      <c r="D23" s="63">
        <v>46096</v>
      </c>
      <c r="E23" s="63">
        <v>0</v>
      </c>
      <c r="F23" s="63">
        <v>0</v>
      </c>
      <c r="G23" s="63">
        <v>0</v>
      </c>
      <c r="H23" s="63">
        <v>46096</v>
      </c>
      <c r="I23" s="35">
        <f>ROUND(D23/その２５!D23*100,1)</f>
        <v>0.2</v>
      </c>
    </row>
    <row r="24" spans="1:9" ht="52.5" customHeight="1">
      <c r="A24" s="9"/>
      <c r="B24" s="69" t="s">
        <v>29</v>
      </c>
      <c r="C24" s="12"/>
      <c r="D24" s="63">
        <f>SUM(D11:D23)</f>
        <v>1211961</v>
      </c>
      <c r="E24" s="63">
        <f>SUM(E11:E23)</f>
        <v>0</v>
      </c>
      <c r="F24" s="63">
        <f>SUM(F11:F23)</f>
        <v>0</v>
      </c>
      <c r="G24" s="63">
        <f>SUM(G11:G23)</f>
        <v>0</v>
      </c>
      <c r="H24" s="63">
        <f>SUM(H11:H23)</f>
        <v>1211961</v>
      </c>
      <c r="I24" s="35">
        <f>ROUND(D24/その２５!D24*100,1)</f>
        <v>0.2</v>
      </c>
    </row>
    <row r="25" spans="1:9" ht="52.5" customHeight="1">
      <c r="A25" s="9"/>
      <c r="B25" s="68" t="s">
        <v>15</v>
      </c>
      <c r="C25" s="12"/>
      <c r="D25" s="63">
        <v>26779</v>
      </c>
      <c r="E25" s="63">
        <v>0</v>
      </c>
      <c r="F25" s="63">
        <v>0</v>
      </c>
      <c r="G25" s="63">
        <v>0</v>
      </c>
      <c r="H25" s="63">
        <v>26779</v>
      </c>
      <c r="I25" s="35">
        <f>ROUND(D25/その２５!D25*100,1)</f>
        <v>0.3</v>
      </c>
    </row>
    <row r="26" spans="1:9" ht="35.25" customHeight="1">
      <c r="A26" s="9"/>
      <c r="B26" s="68" t="s">
        <v>16</v>
      </c>
      <c r="C26" s="12"/>
      <c r="D26" s="63">
        <v>15023</v>
      </c>
      <c r="E26" s="63">
        <v>0</v>
      </c>
      <c r="F26" s="63">
        <v>0</v>
      </c>
      <c r="G26" s="63">
        <v>0</v>
      </c>
      <c r="H26" s="63">
        <v>15023</v>
      </c>
      <c r="I26" s="35">
        <f>ROUND(D26/その２５!D26*100,1)</f>
        <v>0.3</v>
      </c>
    </row>
    <row r="27" spans="1:9" ht="35.25" customHeight="1">
      <c r="A27" s="9"/>
      <c r="B27" s="68" t="s">
        <v>54</v>
      </c>
      <c r="C27" s="12"/>
      <c r="D27" s="63">
        <v>23596</v>
      </c>
      <c r="E27" s="63">
        <v>0</v>
      </c>
      <c r="F27" s="63">
        <v>0</v>
      </c>
      <c r="G27" s="63">
        <v>0</v>
      </c>
      <c r="H27" s="63">
        <v>23596</v>
      </c>
      <c r="I27" s="35">
        <f>ROUND(D27/その２５!D27*100,1)</f>
        <v>0.2</v>
      </c>
    </row>
    <row r="28" spans="1:9" ht="35.25" customHeight="1">
      <c r="A28" s="9"/>
      <c r="B28" s="68" t="s">
        <v>17</v>
      </c>
      <c r="C28" s="12"/>
      <c r="D28" s="63">
        <v>8536</v>
      </c>
      <c r="E28" s="63">
        <v>0</v>
      </c>
      <c r="F28" s="63">
        <v>0</v>
      </c>
      <c r="G28" s="63">
        <v>0</v>
      </c>
      <c r="H28" s="63">
        <v>8536</v>
      </c>
      <c r="I28" s="35">
        <f>ROUND(D28/その２５!D28*100,1)</f>
        <v>0.2</v>
      </c>
    </row>
    <row r="29" spans="1:9" ht="35.25" customHeight="1">
      <c r="A29" s="9"/>
      <c r="B29" s="68" t="s">
        <v>18</v>
      </c>
      <c r="C29" s="12"/>
      <c r="D29" s="63">
        <v>10835</v>
      </c>
      <c r="E29" s="63">
        <v>0</v>
      </c>
      <c r="F29" s="63">
        <v>0</v>
      </c>
      <c r="G29" s="63">
        <v>0</v>
      </c>
      <c r="H29" s="63">
        <v>10835</v>
      </c>
      <c r="I29" s="35">
        <f>ROUND(D29/その２５!D29*100,1)</f>
        <v>0.3</v>
      </c>
    </row>
    <row r="30" spans="1:9" ht="35.25" customHeight="1">
      <c r="A30" s="9"/>
      <c r="B30" s="68" t="s">
        <v>19</v>
      </c>
      <c r="C30" s="12"/>
      <c r="D30" s="63">
        <v>13480</v>
      </c>
      <c r="E30" s="63">
        <v>0</v>
      </c>
      <c r="F30" s="63">
        <v>0</v>
      </c>
      <c r="G30" s="63">
        <v>0</v>
      </c>
      <c r="H30" s="63">
        <v>13480</v>
      </c>
      <c r="I30" s="35">
        <f>ROUND(D30/その２５!D30*100,1)</f>
        <v>0.3</v>
      </c>
    </row>
    <row r="31" spans="1:9" ht="52.5" customHeight="1">
      <c r="A31" s="9"/>
      <c r="B31" s="69" t="s">
        <v>30</v>
      </c>
      <c r="C31" s="12"/>
      <c r="D31" s="63">
        <f>SUM(D25:D30)</f>
        <v>98249</v>
      </c>
      <c r="E31" s="63">
        <f>SUM(E25:E30)</f>
        <v>0</v>
      </c>
      <c r="F31" s="63">
        <f>SUM(F25:F30)</f>
        <v>0</v>
      </c>
      <c r="G31" s="63">
        <f>SUM(G25:G30)</f>
        <v>0</v>
      </c>
      <c r="H31" s="63">
        <f>SUM(H25:H30)</f>
        <v>98249</v>
      </c>
      <c r="I31" s="35">
        <f>ROUND(D31/その２５!D31*100,1)</f>
        <v>0.3</v>
      </c>
    </row>
    <row r="32" spans="1:9" ht="52.5" customHeight="1">
      <c r="A32" s="9"/>
      <c r="B32" s="69" t="s">
        <v>31</v>
      </c>
      <c r="C32" s="12"/>
      <c r="D32" s="63">
        <f>D24+D31</f>
        <v>1310210</v>
      </c>
      <c r="E32" s="63">
        <f>E24+E31</f>
        <v>0</v>
      </c>
      <c r="F32" s="63">
        <f>F24+F31</f>
        <v>0</v>
      </c>
      <c r="G32" s="63">
        <f>G24+G31</f>
        <v>0</v>
      </c>
      <c r="H32" s="63">
        <f>H24+H31</f>
        <v>1310210</v>
      </c>
      <c r="I32" s="35">
        <f>ROUND(D32/その２５!D32*100,1)</f>
        <v>0.2</v>
      </c>
    </row>
    <row r="33" spans="1:9" ht="26.25" customHeight="1" thickBot="1">
      <c r="A33" s="10"/>
      <c r="B33" s="70"/>
      <c r="C33" s="71"/>
      <c r="D33" s="72"/>
      <c r="E33" s="72"/>
      <c r="F33" s="72"/>
      <c r="G33" s="72"/>
      <c r="H33" s="72"/>
      <c r="I33" s="7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2011-02-15T07:18:42Z</cp:lastPrinted>
  <dcterms:created xsi:type="dcterms:W3CDTF">1996-12-27T11:06:01Z</dcterms:created>
  <dcterms:modified xsi:type="dcterms:W3CDTF">2013-03-28T06:00:05Z</dcterms:modified>
  <cp:category/>
  <cp:version/>
  <cp:contentType/>
  <cp:contentStatus/>
</cp:coreProperties>
</file>