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7635" windowHeight="8760" activeTab="0"/>
  </bookViews>
  <sheets>
    <sheet name="その１" sheetId="1" r:id="rId1"/>
    <sheet name="その２" sheetId="2" r:id="rId2"/>
    <sheet name="その３" sheetId="3" r:id="rId3"/>
    <sheet name="その４" sheetId="4" r:id="rId4"/>
  </sheets>
  <definedNames>
    <definedName name="_xlnm.Print_Area" localSheetId="0">'その１'!$A$1:$R$34</definedName>
    <definedName name="_xlnm.Print_Area" localSheetId="1">'その２'!$A$1:$R$34</definedName>
    <definedName name="_xlnm.Print_Area" localSheetId="3">'その４'!$A$1:$R$34</definedName>
  </definedNames>
  <calcPr fullCalcOnLoad="1"/>
</workbook>
</file>

<file path=xl/sharedStrings.xml><?xml version="1.0" encoding="utf-8"?>
<sst xmlns="http://schemas.openxmlformats.org/spreadsheetml/2006/main" count="240" uniqueCount="88">
  <si>
    <t>第１７表　　性　質　別　歳　出　決　算</t>
  </si>
  <si>
    <t>（単位：千円）</t>
  </si>
  <si>
    <t>左　　　　　　　　　　　　の　　　　　　　　　　　　内　　　　　　　　　　　　訳</t>
  </si>
  <si>
    <t>一 人　 件　 費</t>
  </si>
  <si>
    <t>二 物　 件　 費</t>
  </si>
  <si>
    <t>三 維持補修費</t>
  </si>
  <si>
    <t>四 扶　 助　 費</t>
  </si>
  <si>
    <t>五 補 助 費 等</t>
  </si>
  <si>
    <t>六 普 通 建 設</t>
  </si>
  <si>
    <t xml:space="preserve"> 　う　ち</t>
  </si>
  <si>
    <t>１ 国に対するもの</t>
  </si>
  <si>
    <t>２ 都道府県に</t>
  </si>
  <si>
    <t>３ 同級他団体に</t>
  </si>
  <si>
    <t>４ 一部事務組合</t>
  </si>
  <si>
    <t>５ そ の 他 に</t>
  </si>
  <si>
    <t xml:space="preserve">  　事　 業　 費</t>
  </si>
  <si>
    <t>職　　員　　給</t>
  </si>
  <si>
    <t xml:space="preserve"> 　対するもの</t>
  </si>
  <si>
    <t xml:space="preserve">対するもの </t>
  </si>
  <si>
    <t xml:space="preserve"> に対するもの</t>
  </si>
  <si>
    <t xml:space="preserve">  対するもの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</si>
  <si>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</si>
  <si>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</si>
  <si>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</si>
  <si>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</si>
  <si>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</si>
  <si>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</si>
  <si>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</si>
  <si>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</si>
  <si>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</si>
  <si>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</si>
  <si>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</si>
  <si>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第１７表　　性　質　別　歳　出　決　算　（つづき）</t>
  </si>
  <si>
    <t>左　　　　　　　　　　　　の　　　　　　　　　　　　内　　　　　　　　　　　　訳　　　</t>
  </si>
  <si>
    <t>内　　　　　　　　　訳</t>
  </si>
  <si>
    <t>七 災 害 復 旧</t>
  </si>
  <si>
    <t>１ 補助事業費</t>
  </si>
  <si>
    <t>２ 単独事業費</t>
  </si>
  <si>
    <t>３ 国直轄事業</t>
  </si>
  <si>
    <t>４ 県 営 事 業</t>
  </si>
  <si>
    <t>５ 同級他団体</t>
  </si>
  <si>
    <t>６ 受託事業費</t>
  </si>
  <si>
    <t>　　事　 業　 費</t>
  </si>
  <si>
    <t>３ 県 営 事 業</t>
  </si>
  <si>
    <t xml:space="preserve">   負   担   金</t>
  </si>
  <si>
    <t xml:space="preserve">   施 行 事 業</t>
  </si>
  <si>
    <t>(1) 補助事業費</t>
  </si>
  <si>
    <t>(2) 単独事業費</t>
  </si>
  <si>
    <t xml:space="preserve">   負　 担　 金</t>
  </si>
  <si>
    <t>左　　　　　　　　の　　　　　　　　内　　　　　　　　訳</t>
  </si>
  <si>
    <t>左　　の　　　　内　　訳</t>
  </si>
  <si>
    <t>八 失 業 対 策</t>
  </si>
  <si>
    <t>九 公 　債　 費</t>
  </si>
  <si>
    <t>十 積　 立　 金</t>
  </si>
  <si>
    <t>　十一</t>
  </si>
  <si>
    <t>　十二</t>
  </si>
  <si>
    <t>　十三</t>
  </si>
  <si>
    <t>４ 同級他団体</t>
  </si>
  <si>
    <t>５ 受託事業費</t>
  </si>
  <si>
    <t xml:space="preserve">    事   業   費</t>
  </si>
  <si>
    <t>投資及び出資金</t>
  </si>
  <si>
    <t>貸　　付　　金</t>
  </si>
  <si>
    <t>繰　　出　　金</t>
  </si>
  <si>
    <t>　十四</t>
  </si>
  <si>
    <t>歳　出　合　計</t>
  </si>
  <si>
    <t>前 年 度 繰 上</t>
  </si>
  <si>
    <t>充　　 用　　 金</t>
  </si>
  <si>
    <t>（一～十四）</t>
  </si>
  <si>
    <t>第２　　　３　歳入歳出決算の状況</t>
  </si>
  <si>
    <t>市町名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</si>
  <si>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</si>
  <si>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</si>
  <si>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</si>
  <si>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</si>
  <si>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</si>
  <si>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</si>
  <si>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</si>
  <si>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市　　計</t>
  </si>
  <si>
    <t>町　　計</t>
  </si>
  <si>
    <t>町　　計</t>
  </si>
  <si>
    <t>県　　計</t>
  </si>
  <si>
    <t>市町名</t>
  </si>
  <si>
    <t>町　　計</t>
  </si>
  <si>
    <t>市町名</t>
  </si>
  <si>
    <t>白紙ページ</t>
  </si>
  <si>
    <t>愛　荘　町</t>
  </si>
  <si>
    <t>大津市</t>
  </si>
  <si>
    <t>左　　　　の　　　　内　　　　訳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</si>
</sst>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7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38" fontId="0" fillId="0" borderId="0" xfId="16" applyAlignment="1">
      <alignment horizontal="right"/>
    </xf>
    <xf numFmtId="38" fontId="0" fillId="0" borderId="0" xfId="16" applyAlignment="1">
      <alignment/>
    </xf>
    <xf numFmtId="38" fontId="0" fillId="0" borderId="0" xfId="16" applyAlignment="1">
      <alignment/>
    </xf>
    <xf numFmtId="38" fontId="5" fillId="0" borderId="0" xfId="16" applyFont="1" applyAlignment="1">
      <alignment/>
    </xf>
    <xf numFmtId="38" fontId="6" fillId="0" borderId="0" xfId="16" applyFont="1" applyAlignment="1">
      <alignment horizontal="right"/>
    </xf>
    <xf numFmtId="38" fontId="5" fillId="0" borderId="0" xfId="16" applyFont="1" applyAlignment="1">
      <alignment/>
    </xf>
    <xf numFmtId="38" fontId="6" fillId="0" borderId="0" xfId="16" applyFont="1" applyAlignment="1">
      <alignment/>
    </xf>
    <xf numFmtId="38" fontId="6" fillId="0" borderId="0" xfId="16" applyFont="1" applyFill="1" applyAlignment="1">
      <alignment/>
    </xf>
    <xf numFmtId="38" fontId="6" fillId="0" borderId="0" xfId="16" applyFont="1" applyFill="1" applyAlignment="1">
      <alignment/>
    </xf>
    <xf numFmtId="38" fontId="0" fillId="0" borderId="0" xfId="16" applyFill="1" applyAlignment="1">
      <alignment/>
    </xf>
    <xf numFmtId="38" fontId="6" fillId="0" borderId="0" xfId="16" applyFont="1" applyFill="1" applyAlignment="1">
      <alignment horizontal="center"/>
    </xf>
    <xf numFmtId="38" fontId="6" fillId="0" borderId="1" xfId="16" applyFont="1" applyFill="1" applyBorder="1" applyAlignment="1">
      <alignment/>
    </xf>
    <xf numFmtId="38" fontId="6" fillId="0" borderId="1" xfId="16" applyFont="1" applyFill="1" applyBorder="1" applyAlignment="1">
      <alignment horizontal="right"/>
    </xf>
    <xf numFmtId="38" fontId="6" fillId="0" borderId="0" xfId="16" applyFont="1" applyFill="1" applyBorder="1" applyAlignment="1">
      <alignment/>
    </xf>
    <xf numFmtId="38" fontId="6" fillId="0" borderId="0" xfId="16" applyFont="1" applyFill="1" applyAlignment="1">
      <alignment horizontal="right"/>
    </xf>
    <xf numFmtId="38" fontId="6" fillId="0" borderId="0" xfId="16" applyFont="1" applyFill="1" applyBorder="1" applyAlignment="1">
      <alignment horizontal="right"/>
    </xf>
    <xf numFmtId="38" fontId="0" fillId="0" borderId="0" xfId="16" applyFill="1" applyAlignment="1">
      <alignment horizontal="right"/>
    </xf>
    <xf numFmtId="38" fontId="0" fillId="0" borderId="0" xfId="16" applyFill="1" applyAlignment="1">
      <alignment/>
    </xf>
    <xf numFmtId="38" fontId="6" fillId="0" borderId="0" xfId="16" applyFont="1" applyFill="1" applyBorder="1" applyAlignment="1">
      <alignment/>
    </xf>
    <xf numFmtId="38" fontId="6" fillId="0" borderId="2" xfId="16" applyFont="1" applyFill="1" applyBorder="1" applyAlignment="1">
      <alignment/>
    </xf>
    <xf numFmtId="38" fontId="6" fillId="0" borderId="3" xfId="16" applyFont="1" applyFill="1" applyBorder="1" applyAlignment="1">
      <alignment horizontal="centerContinuous"/>
    </xf>
    <xf numFmtId="38" fontId="6" fillId="0" borderId="4" xfId="16" applyFont="1" applyFill="1" applyBorder="1" applyAlignment="1">
      <alignment horizontal="centerContinuous"/>
    </xf>
    <xf numFmtId="38" fontId="6" fillId="0" borderId="2" xfId="16" applyFont="1" applyFill="1" applyBorder="1" applyAlignment="1">
      <alignment/>
    </xf>
    <xf numFmtId="38" fontId="6" fillId="0" borderId="2" xfId="16" applyFont="1" applyFill="1" applyBorder="1" applyAlignment="1">
      <alignment horizontal="center"/>
    </xf>
    <xf numFmtId="38" fontId="6" fillId="0" borderId="2" xfId="16" applyFont="1" applyFill="1" applyBorder="1" applyAlignment="1">
      <alignment horizontal="left"/>
    </xf>
    <xf numFmtId="38" fontId="6" fillId="0" borderId="5" xfId="16" applyFont="1" applyFill="1" applyBorder="1" applyAlignment="1">
      <alignment/>
    </xf>
    <xf numFmtId="38" fontId="6" fillId="0" borderId="5" xfId="16" applyFont="1" applyFill="1" applyBorder="1" applyAlignment="1">
      <alignment horizontal="center"/>
    </xf>
    <xf numFmtId="38" fontId="6" fillId="0" borderId="5" xfId="16" applyFont="1" applyFill="1" applyBorder="1" applyAlignment="1">
      <alignment horizontal="right"/>
    </xf>
    <xf numFmtId="38" fontId="6" fillId="0" borderId="4" xfId="16" applyFont="1" applyFill="1" applyBorder="1" applyAlignment="1">
      <alignment/>
    </xf>
    <xf numFmtId="38" fontId="6" fillId="0" borderId="1" xfId="16" applyFont="1" applyFill="1" applyBorder="1" applyAlignment="1">
      <alignment/>
    </xf>
    <xf numFmtId="38" fontId="6" fillId="0" borderId="5" xfId="16" applyFont="1" applyFill="1" applyBorder="1" applyAlignment="1">
      <alignment/>
    </xf>
    <xf numFmtId="38" fontId="6" fillId="0" borderId="0" xfId="16" applyFont="1" applyFill="1" applyBorder="1" applyAlignment="1">
      <alignment horizontal="distributed"/>
    </xf>
    <xf numFmtId="38" fontId="6" fillId="0" borderId="0" xfId="16" applyFont="1" applyFill="1" applyAlignment="1">
      <alignment horizontal="distributed"/>
    </xf>
    <xf numFmtId="38" fontId="8" fillId="0" borderId="0" xfId="16" applyFont="1" applyAlignment="1">
      <alignment/>
    </xf>
    <xf numFmtId="38" fontId="8" fillId="0" borderId="0" xfId="16" applyFont="1" applyAlignment="1">
      <alignment/>
    </xf>
    <xf numFmtId="38" fontId="0" fillId="0" borderId="1" xfId="16" applyFont="1" applyBorder="1" applyAlignment="1">
      <alignment horizontal="right"/>
    </xf>
    <xf numFmtId="38" fontId="0" fillId="0" borderId="1" xfId="16" applyFont="1" applyBorder="1" applyAlignment="1">
      <alignment/>
    </xf>
    <xf numFmtId="38" fontId="4" fillId="0" borderId="1" xfId="16" applyFont="1" applyBorder="1" applyAlignment="1">
      <alignment/>
    </xf>
    <xf numFmtId="38" fontId="4" fillId="0" borderId="1" xfId="16" applyFont="1" applyBorder="1" applyAlignment="1">
      <alignment horizontal="right"/>
    </xf>
    <xf numFmtId="38" fontId="0" fillId="0" borderId="1" xfId="16" applyFont="1" applyBorder="1" applyAlignment="1">
      <alignment horizontal="right"/>
    </xf>
    <xf numFmtId="38" fontId="0" fillId="0" borderId="0" xfId="16" applyFont="1" applyAlignment="1">
      <alignment horizontal="right"/>
    </xf>
    <xf numFmtId="38" fontId="0" fillId="0" borderId="1" xfId="16" applyFont="1" applyBorder="1" applyAlignment="1">
      <alignment/>
    </xf>
    <xf numFmtId="38" fontId="4" fillId="0" borderId="1" xfId="16" applyFont="1" applyBorder="1" applyAlignment="1">
      <alignment/>
    </xf>
    <xf numFmtId="38" fontId="0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/>
    </xf>
    <xf numFmtId="3" fontId="6" fillId="0" borderId="0" xfId="16" applyNumberFormat="1" applyFont="1" applyAlignment="1">
      <alignment horizontal="right"/>
    </xf>
    <xf numFmtId="3" fontId="6" fillId="0" borderId="0" xfId="16" applyNumberFormat="1" applyFont="1" applyBorder="1" applyAlignment="1">
      <alignment horizontal="distributed"/>
    </xf>
    <xf numFmtId="3" fontId="6" fillId="0" borderId="2" xfId="16" applyNumberFormat="1" applyFont="1" applyBorder="1" applyAlignment="1">
      <alignment horizontal="distributed"/>
    </xf>
    <xf numFmtId="41" fontId="4" fillId="0" borderId="0" xfId="0" applyNumberFormat="1" applyFont="1" applyAlignment="1">
      <alignment horizontal="right"/>
    </xf>
    <xf numFmtId="41" fontId="4" fillId="0" borderId="0" xfId="0" applyNumberFormat="1" applyFont="1" applyAlignment="1">
      <alignment/>
    </xf>
    <xf numFmtId="3" fontId="4" fillId="0" borderId="2" xfId="16" applyNumberFormat="1" applyFont="1" applyBorder="1" applyAlignment="1">
      <alignment horizontal="right"/>
    </xf>
    <xf numFmtId="3" fontId="0" fillId="0" borderId="0" xfId="16" applyNumberFormat="1" applyBorder="1" applyAlignment="1">
      <alignment horizontal="right"/>
    </xf>
    <xf numFmtId="3" fontId="0" fillId="0" borderId="0" xfId="16" applyNumberFormat="1" applyAlignment="1">
      <alignment horizontal="right"/>
    </xf>
    <xf numFmtId="3" fontId="6" fillId="0" borderId="0" xfId="16" applyNumberFormat="1" applyFont="1" applyBorder="1" applyAlignment="1">
      <alignment horizontal="center"/>
    </xf>
    <xf numFmtId="3" fontId="6" fillId="0" borderId="2" xfId="16" applyNumberFormat="1" applyFont="1" applyBorder="1" applyAlignment="1">
      <alignment horizontal="center"/>
    </xf>
    <xf numFmtId="3" fontId="6" fillId="0" borderId="1" xfId="16" applyNumberFormat="1" applyFont="1" applyBorder="1" applyAlignment="1">
      <alignment horizontal="right"/>
    </xf>
    <xf numFmtId="3" fontId="6" fillId="0" borderId="1" xfId="16" applyNumberFormat="1" applyFont="1" applyBorder="1" applyAlignment="1">
      <alignment/>
    </xf>
    <xf numFmtId="3" fontId="6" fillId="0" borderId="5" xfId="16" applyNumberFormat="1" applyFont="1" applyBorder="1" applyAlignment="1">
      <alignment/>
    </xf>
    <xf numFmtId="3" fontId="0" fillId="0" borderId="1" xfId="16" applyNumberFormat="1" applyBorder="1" applyAlignment="1">
      <alignment horizontal="right"/>
    </xf>
    <xf numFmtId="3" fontId="0" fillId="0" borderId="5" xfId="16" applyNumberFormat="1" applyBorder="1" applyAlignment="1">
      <alignment horizontal="right"/>
    </xf>
    <xf numFmtId="38" fontId="0" fillId="0" borderId="0" xfId="16" applyBorder="1" applyAlignment="1">
      <alignment/>
    </xf>
    <xf numFmtId="38" fontId="6" fillId="0" borderId="0" xfId="16" applyFont="1" applyBorder="1" applyAlignment="1">
      <alignment/>
    </xf>
    <xf numFmtId="38" fontId="0" fillId="0" borderId="0" xfId="16" applyFont="1" applyBorder="1" applyAlignment="1">
      <alignment/>
    </xf>
    <xf numFmtId="38" fontId="0" fillId="0" borderId="0" xfId="16" applyFont="1" applyBorder="1" applyAlignment="1">
      <alignment horizontal="right"/>
    </xf>
    <xf numFmtId="38" fontId="0" fillId="0" borderId="0" xfId="16" applyFill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Border="1" applyAlignment="1">
      <alignment horizontal="right"/>
    </xf>
    <xf numFmtId="3" fontId="4" fillId="0" borderId="0" xfId="16" applyNumberFormat="1" applyFont="1" applyBorder="1" applyAlignment="1">
      <alignment horizontal="right"/>
    </xf>
    <xf numFmtId="3" fontId="6" fillId="0" borderId="0" xfId="16" applyNumberFormat="1" applyFont="1" applyBorder="1" applyAlignment="1">
      <alignment horizontal="right"/>
    </xf>
    <xf numFmtId="41" fontId="4" fillId="0" borderId="2" xfId="16" applyNumberFormat="1" applyFont="1" applyBorder="1" applyAlignment="1">
      <alignment horizontal="right"/>
    </xf>
    <xf numFmtId="41" fontId="4" fillId="0" borderId="0" xfId="0" applyNumberFormat="1" applyFont="1" applyFill="1" applyAlignment="1">
      <alignment horizontal="right"/>
    </xf>
    <xf numFmtId="38" fontId="6" fillId="0" borderId="6" xfId="16" applyFont="1" applyFill="1" applyBorder="1" applyAlignment="1">
      <alignment horizontal="center"/>
    </xf>
    <xf numFmtId="38" fontId="6" fillId="0" borderId="7" xfId="16" applyFont="1" applyFill="1" applyBorder="1" applyAlignment="1">
      <alignment horizontal="center"/>
    </xf>
    <xf numFmtId="38" fontId="6" fillId="0" borderId="8" xfId="16" applyFont="1" applyFill="1" applyBorder="1" applyAlignment="1">
      <alignment horizontal="center"/>
    </xf>
    <xf numFmtId="41" fontId="9" fillId="0" borderId="0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view="pageBreakPreview" zoomScale="75" zoomScaleNormal="75" zoomScaleSheetLayoutView="75" workbookViewId="0" topLeftCell="A1">
      <pane xSplit="3" ySplit="11" topLeftCell="J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S1" sqref="S1:V16384"/>
    </sheetView>
  </sheetViews>
  <sheetFormatPr defaultColWidth="9.00390625" defaultRowHeight="13.5"/>
  <cols>
    <col min="1" max="1" width="1.75390625" style="1" customWidth="1"/>
    <col min="2" max="2" width="13.375" style="2" customWidth="1"/>
    <col min="3" max="3" width="1.75390625" style="2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45" t="s">
        <v>68</v>
      </c>
    </row>
    <row r="4" spans="1:18" ht="24">
      <c r="A4" s="4"/>
      <c r="B4" s="34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41" customFormat="1" ht="15" thickBot="1">
      <c r="A6" s="36"/>
      <c r="B6" s="37"/>
      <c r="C6" s="37"/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0"/>
      <c r="Q6" s="40"/>
      <c r="R6" s="40" t="s">
        <v>1</v>
      </c>
    </row>
    <row r="7" spans="1:18" s="17" customFormat="1" ht="13.5">
      <c r="A7" s="15"/>
      <c r="B7" s="14"/>
      <c r="C7" s="23"/>
      <c r="D7" s="9"/>
      <c r="E7" s="29"/>
      <c r="F7" s="23"/>
      <c r="G7" s="23"/>
      <c r="H7" s="23"/>
      <c r="I7" s="23"/>
      <c r="J7" s="21" t="s">
        <v>2</v>
      </c>
      <c r="K7" s="21"/>
      <c r="L7" s="21"/>
      <c r="M7" s="21"/>
      <c r="N7" s="22"/>
      <c r="O7" s="23"/>
      <c r="P7" s="16"/>
      <c r="Q7" s="15"/>
      <c r="R7" s="15"/>
    </row>
    <row r="8" spans="1:18" s="17" customFormat="1" ht="13.5">
      <c r="A8" s="15"/>
      <c r="B8" s="14"/>
      <c r="C8" s="23"/>
      <c r="D8" s="24" t="s">
        <v>3</v>
      </c>
      <c r="E8" s="24"/>
      <c r="F8" s="24" t="s">
        <v>4</v>
      </c>
      <c r="G8" s="24" t="s">
        <v>5</v>
      </c>
      <c r="H8" s="24" t="s">
        <v>6</v>
      </c>
      <c r="I8" s="24" t="s">
        <v>7</v>
      </c>
      <c r="J8" s="24"/>
      <c r="K8" s="24"/>
      <c r="L8" s="24"/>
      <c r="M8" s="24"/>
      <c r="N8" s="24"/>
      <c r="O8" s="24" t="s">
        <v>8</v>
      </c>
      <c r="P8" s="16"/>
      <c r="Q8" s="15"/>
      <c r="R8" s="15"/>
    </row>
    <row r="9" spans="1:18" s="17" customFormat="1" ht="13.5">
      <c r="A9" s="15"/>
      <c r="B9" s="32" t="s">
        <v>69</v>
      </c>
      <c r="C9" s="24"/>
      <c r="D9" s="24"/>
      <c r="E9" s="23" t="s">
        <v>9</v>
      </c>
      <c r="F9" s="24"/>
      <c r="G9" s="24"/>
      <c r="H9" s="24"/>
      <c r="I9" s="24"/>
      <c r="J9" s="24" t="s">
        <v>10</v>
      </c>
      <c r="K9" s="24" t="s">
        <v>11</v>
      </c>
      <c r="L9" s="24" t="s">
        <v>12</v>
      </c>
      <c r="M9" s="24" t="s">
        <v>13</v>
      </c>
      <c r="N9" s="24" t="s">
        <v>14</v>
      </c>
      <c r="O9" s="24" t="s">
        <v>15</v>
      </c>
      <c r="P9" s="16"/>
      <c r="Q9" s="33" t="s">
        <v>69</v>
      </c>
      <c r="R9" s="15"/>
    </row>
    <row r="10" spans="1:18" s="18" customFormat="1" ht="13.5">
      <c r="A10" s="9"/>
      <c r="B10" s="14"/>
      <c r="C10" s="23"/>
      <c r="D10" s="24"/>
      <c r="E10" s="24" t="s">
        <v>16</v>
      </c>
      <c r="F10" s="24"/>
      <c r="G10" s="24"/>
      <c r="H10" s="24"/>
      <c r="I10" s="24"/>
      <c r="J10" s="24"/>
      <c r="K10" s="24" t="s">
        <v>17</v>
      </c>
      <c r="L10" s="24" t="s">
        <v>18</v>
      </c>
      <c r="M10" s="24" t="s">
        <v>19</v>
      </c>
      <c r="N10" s="24" t="s">
        <v>20</v>
      </c>
      <c r="O10" s="24"/>
      <c r="P10" s="14"/>
      <c r="Q10" s="9"/>
      <c r="R10" s="9"/>
    </row>
    <row r="11" spans="1:18" s="17" customFormat="1" ht="14.25" thickBot="1">
      <c r="A11" s="13"/>
      <c r="B11" s="30"/>
      <c r="C11" s="31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13"/>
      <c r="Q11" s="13"/>
      <c r="R11" s="13"/>
    </row>
    <row r="12" spans="1:17" s="54" customFormat="1" ht="52.5" customHeight="1">
      <c r="A12" s="47"/>
      <c r="B12" s="48" t="s">
        <v>21</v>
      </c>
      <c r="C12" s="49"/>
      <c r="D12" s="50">
        <v>20144774</v>
      </c>
      <c r="E12" s="50">
        <v>12924641</v>
      </c>
      <c r="F12" s="51">
        <v>14408450</v>
      </c>
      <c r="G12" s="50">
        <v>1191513</v>
      </c>
      <c r="H12" s="51">
        <v>26540123</v>
      </c>
      <c r="I12" s="51">
        <v>10329842</v>
      </c>
      <c r="J12" s="51">
        <v>65207</v>
      </c>
      <c r="K12" s="50">
        <v>16610</v>
      </c>
      <c r="L12" s="50">
        <v>0</v>
      </c>
      <c r="M12" s="50">
        <v>28826</v>
      </c>
      <c r="N12" s="51">
        <v>10219199</v>
      </c>
      <c r="O12" s="52">
        <v>9284952</v>
      </c>
      <c r="P12" s="53"/>
      <c r="Q12" s="48" t="s">
        <v>21</v>
      </c>
    </row>
    <row r="13" spans="1:17" s="54" customFormat="1" ht="35.25" customHeight="1">
      <c r="A13" s="47"/>
      <c r="B13" s="48" t="s">
        <v>22</v>
      </c>
      <c r="C13" s="49"/>
      <c r="D13" s="50">
        <v>7085476</v>
      </c>
      <c r="E13" s="50">
        <v>4687025</v>
      </c>
      <c r="F13" s="51">
        <v>5154698</v>
      </c>
      <c r="G13" s="50">
        <v>111748</v>
      </c>
      <c r="H13" s="51">
        <v>8870289</v>
      </c>
      <c r="I13" s="51">
        <v>2347046</v>
      </c>
      <c r="J13" s="51">
        <v>2987</v>
      </c>
      <c r="K13" s="50">
        <v>3475</v>
      </c>
      <c r="L13" s="50">
        <v>0</v>
      </c>
      <c r="M13" s="50">
        <v>337652</v>
      </c>
      <c r="N13" s="51">
        <v>2002932</v>
      </c>
      <c r="O13" s="52">
        <v>4488649</v>
      </c>
      <c r="P13" s="53"/>
      <c r="Q13" s="48" t="s">
        <v>22</v>
      </c>
    </row>
    <row r="14" spans="1:17" s="54" customFormat="1" ht="35.25" customHeight="1">
      <c r="A14" s="47"/>
      <c r="B14" s="48" t="s">
        <v>23</v>
      </c>
      <c r="C14" s="49"/>
      <c r="D14" s="50">
        <v>8138942</v>
      </c>
      <c r="E14" s="50">
        <v>5460082</v>
      </c>
      <c r="F14" s="51">
        <v>6842826</v>
      </c>
      <c r="G14" s="50">
        <v>165051</v>
      </c>
      <c r="H14" s="51">
        <v>9355549</v>
      </c>
      <c r="I14" s="51">
        <v>6722794</v>
      </c>
      <c r="J14" s="51">
        <v>14347</v>
      </c>
      <c r="K14" s="50">
        <v>277</v>
      </c>
      <c r="L14" s="50">
        <v>34322</v>
      </c>
      <c r="M14" s="50">
        <v>3680716</v>
      </c>
      <c r="N14" s="51">
        <v>2993132</v>
      </c>
      <c r="O14" s="52">
        <v>4109149</v>
      </c>
      <c r="P14" s="53"/>
      <c r="Q14" s="48" t="s">
        <v>23</v>
      </c>
    </row>
    <row r="15" spans="1:17" s="54" customFormat="1" ht="35.25" customHeight="1">
      <c r="A15" s="47"/>
      <c r="B15" s="48" t="s">
        <v>24</v>
      </c>
      <c r="C15" s="49"/>
      <c r="D15" s="50">
        <v>5013706</v>
      </c>
      <c r="E15" s="50">
        <v>3156418</v>
      </c>
      <c r="F15" s="51">
        <v>3555999</v>
      </c>
      <c r="G15" s="50">
        <v>131470</v>
      </c>
      <c r="H15" s="51">
        <v>5927487</v>
      </c>
      <c r="I15" s="51">
        <v>2791889</v>
      </c>
      <c r="J15" s="51">
        <v>28424</v>
      </c>
      <c r="K15" s="50">
        <v>4623</v>
      </c>
      <c r="L15" s="50">
        <v>17098</v>
      </c>
      <c r="M15" s="50">
        <v>1080352</v>
      </c>
      <c r="N15" s="51">
        <v>1661392</v>
      </c>
      <c r="O15" s="52">
        <v>2435951</v>
      </c>
      <c r="P15" s="53"/>
      <c r="Q15" s="48" t="s">
        <v>24</v>
      </c>
    </row>
    <row r="16" spans="1:17" s="54" customFormat="1" ht="35.25" customHeight="1">
      <c r="A16" s="47"/>
      <c r="B16" s="48" t="s">
        <v>25</v>
      </c>
      <c r="C16" s="49"/>
      <c r="D16" s="50">
        <v>7082972</v>
      </c>
      <c r="E16" s="50">
        <v>4301745</v>
      </c>
      <c r="F16" s="51">
        <v>5949507</v>
      </c>
      <c r="G16" s="50">
        <v>248717</v>
      </c>
      <c r="H16" s="51">
        <v>8601151</v>
      </c>
      <c r="I16" s="51">
        <v>2931563</v>
      </c>
      <c r="J16" s="51">
        <v>32345</v>
      </c>
      <c r="K16" s="50">
        <v>638</v>
      </c>
      <c r="L16" s="50">
        <v>13122</v>
      </c>
      <c r="M16" s="50">
        <v>1407315</v>
      </c>
      <c r="N16" s="51">
        <v>1478143</v>
      </c>
      <c r="O16" s="52">
        <v>7382286</v>
      </c>
      <c r="P16" s="53"/>
      <c r="Q16" s="48" t="s">
        <v>25</v>
      </c>
    </row>
    <row r="17" spans="1:17" s="54" customFormat="1" ht="35.25" customHeight="1">
      <c r="A17" s="47"/>
      <c r="B17" s="48" t="s">
        <v>26</v>
      </c>
      <c r="C17" s="49"/>
      <c r="D17" s="50">
        <v>4220057</v>
      </c>
      <c r="E17" s="50">
        <v>2352942</v>
      </c>
      <c r="F17" s="51">
        <v>3356748</v>
      </c>
      <c r="G17" s="50">
        <v>177556</v>
      </c>
      <c r="H17" s="51">
        <v>5136177</v>
      </c>
      <c r="I17" s="51">
        <v>2202094</v>
      </c>
      <c r="J17" s="51">
        <v>16285</v>
      </c>
      <c r="K17" s="50">
        <v>634</v>
      </c>
      <c r="L17" s="50">
        <v>57058</v>
      </c>
      <c r="M17" s="50">
        <v>1002830</v>
      </c>
      <c r="N17" s="51">
        <v>1125287</v>
      </c>
      <c r="O17" s="52">
        <v>4895273</v>
      </c>
      <c r="P17" s="53"/>
      <c r="Q17" s="48" t="s">
        <v>26</v>
      </c>
    </row>
    <row r="18" spans="1:17" s="54" customFormat="1" ht="35.25" customHeight="1">
      <c r="A18" s="47"/>
      <c r="B18" s="48" t="s">
        <v>70</v>
      </c>
      <c r="C18" s="49"/>
      <c r="D18" s="50">
        <v>3318853</v>
      </c>
      <c r="E18" s="50">
        <v>2200616</v>
      </c>
      <c r="F18" s="51">
        <v>3775499</v>
      </c>
      <c r="G18" s="50">
        <v>111120</v>
      </c>
      <c r="H18" s="51">
        <v>4654042</v>
      </c>
      <c r="I18" s="51">
        <v>1812112</v>
      </c>
      <c r="J18" s="51">
        <v>9247</v>
      </c>
      <c r="K18" s="50">
        <v>305</v>
      </c>
      <c r="L18" s="50">
        <v>2397</v>
      </c>
      <c r="M18" s="50">
        <v>749447</v>
      </c>
      <c r="N18" s="51">
        <v>1050716</v>
      </c>
      <c r="O18" s="52">
        <v>1931761</v>
      </c>
      <c r="P18" s="53"/>
      <c r="Q18" s="48" t="s">
        <v>70</v>
      </c>
    </row>
    <row r="19" spans="1:17" s="54" customFormat="1" ht="35.25" customHeight="1">
      <c r="A19" s="47"/>
      <c r="B19" s="48" t="s">
        <v>71</v>
      </c>
      <c r="C19" s="49"/>
      <c r="D19" s="50">
        <v>6337610</v>
      </c>
      <c r="E19" s="50">
        <v>4127668</v>
      </c>
      <c r="F19" s="51">
        <v>6348046</v>
      </c>
      <c r="G19" s="50">
        <v>219633</v>
      </c>
      <c r="H19" s="51">
        <v>4396059</v>
      </c>
      <c r="I19" s="51">
        <v>4354207</v>
      </c>
      <c r="J19" s="51">
        <v>22268</v>
      </c>
      <c r="K19" s="50">
        <v>2431</v>
      </c>
      <c r="L19" s="50">
        <v>20043</v>
      </c>
      <c r="M19" s="50">
        <v>1844320</v>
      </c>
      <c r="N19" s="51">
        <v>2465145</v>
      </c>
      <c r="O19" s="52">
        <v>2766502</v>
      </c>
      <c r="P19" s="53"/>
      <c r="Q19" s="48" t="s">
        <v>71</v>
      </c>
    </row>
    <row r="20" spans="1:17" s="54" customFormat="1" ht="35.25" customHeight="1">
      <c r="A20" s="47"/>
      <c r="B20" s="48" t="s">
        <v>72</v>
      </c>
      <c r="C20" s="49"/>
      <c r="D20" s="50">
        <v>3785568</v>
      </c>
      <c r="E20" s="50">
        <v>2221714</v>
      </c>
      <c r="F20" s="51">
        <v>3070030</v>
      </c>
      <c r="G20" s="50">
        <v>66886</v>
      </c>
      <c r="H20" s="51">
        <v>3093078</v>
      </c>
      <c r="I20" s="51">
        <v>1307198</v>
      </c>
      <c r="J20" s="51">
        <v>28603</v>
      </c>
      <c r="K20" s="50">
        <v>365</v>
      </c>
      <c r="L20" s="50">
        <v>16739</v>
      </c>
      <c r="M20" s="50">
        <v>698323</v>
      </c>
      <c r="N20" s="51">
        <v>563168</v>
      </c>
      <c r="O20" s="52">
        <v>4646068</v>
      </c>
      <c r="P20" s="53"/>
      <c r="Q20" s="48" t="s">
        <v>72</v>
      </c>
    </row>
    <row r="21" spans="1:17" s="54" customFormat="1" ht="35.25" customHeight="1">
      <c r="A21" s="47"/>
      <c r="B21" s="48" t="s">
        <v>73</v>
      </c>
      <c r="C21" s="49"/>
      <c r="D21" s="50">
        <v>3345084</v>
      </c>
      <c r="E21" s="50">
        <v>2299685</v>
      </c>
      <c r="F21" s="51">
        <v>2902998</v>
      </c>
      <c r="G21" s="50">
        <v>87337</v>
      </c>
      <c r="H21" s="51">
        <v>3052308</v>
      </c>
      <c r="I21" s="51">
        <v>1835420</v>
      </c>
      <c r="J21" s="51">
        <v>73580</v>
      </c>
      <c r="K21" s="50">
        <v>215</v>
      </c>
      <c r="L21" s="50">
        <v>17956</v>
      </c>
      <c r="M21" s="50">
        <v>839729</v>
      </c>
      <c r="N21" s="51">
        <v>903940</v>
      </c>
      <c r="O21" s="52">
        <v>2034677</v>
      </c>
      <c r="P21" s="53"/>
      <c r="Q21" s="48" t="s">
        <v>73</v>
      </c>
    </row>
    <row r="22" spans="1:17" s="54" customFormat="1" ht="35.25" customHeight="1">
      <c r="A22" s="47"/>
      <c r="B22" s="48" t="s">
        <v>74</v>
      </c>
      <c r="C22" s="49"/>
      <c r="D22" s="50">
        <v>5222860</v>
      </c>
      <c r="E22" s="50">
        <v>3668289</v>
      </c>
      <c r="F22" s="51">
        <v>3418473</v>
      </c>
      <c r="G22" s="50">
        <v>216689</v>
      </c>
      <c r="H22" s="51">
        <v>3359230</v>
      </c>
      <c r="I22" s="51">
        <v>4634923</v>
      </c>
      <c r="J22" s="51">
        <v>0</v>
      </c>
      <c r="K22" s="50">
        <v>2217</v>
      </c>
      <c r="L22" s="50">
        <v>0</v>
      </c>
      <c r="M22" s="50">
        <v>6874</v>
      </c>
      <c r="N22" s="51">
        <v>4625832</v>
      </c>
      <c r="O22" s="52">
        <v>3800335</v>
      </c>
      <c r="P22" s="53"/>
      <c r="Q22" s="48" t="s">
        <v>74</v>
      </c>
    </row>
    <row r="23" spans="1:17" s="54" customFormat="1" ht="35.25" customHeight="1">
      <c r="A23" s="47"/>
      <c r="B23" s="48" t="s">
        <v>75</v>
      </c>
      <c r="C23" s="49"/>
      <c r="D23" s="50">
        <v>8073178</v>
      </c>
      <c r="E23" s="50">
        <v>5119905</v>
      </c>
      <c r="F23" s="51">
        <v>6256348</v>
      </c>
      <c r="G23" s="50">
        <v>104177</v>
      </c>
      <c r="H23" s="51">
        <v>7537971</v>
      </c>
      <c r="I23" s="51">
        <v>5394718</v>
      </c>
      <c r="J23" s="51">
        <v>6042</v>
      </c>
      <c r="K23" s="50">
        <v>546</v>
      </c>
      <c r="L23" s="50">
        <v>0</v>
      </c>
      <c r="M23" s="50">
        <v>2574838</v>
      </c>
      <c r="N23" s="51">
        <v>2813292</v>
      </c>
      <c r="O23" s="52">
        <v>5354358</v>
      </c>
      <c r="P23" s="53"/>
      <c r="Q23" s="48" t="s">
        <v>75</v>
      </c>
    </row>
    <row r="24" spans="1:17" s="54" customFormat="1" ht="35.25" customHeight="1">
      <c r="A24" s="47"/>
      <c r="B24" s="48" t="s">
        <v>76</v>
      </c>
      <c r="C24" s="49"/>
      <c r="D24" s="50">
        <v>3008107</v>
      </c>
      <c r="E24" s="50">
        <v>1973914</v>
      </c>
      <c r="F24" s="51">
        <v>2562276</v>
      </c>
      <c r="G24" s="50">
        <v>76835</v>
      </c>
      <c r="H24" s="51">
        <v>2445216</v>
      </c>
      <c r="I24" s="51">
        <v>2008642</v>
      </c>
      <c r="J24" s="51">
        <v>51138</v>
      </c>
      <c r="K24" s="50">
        <v>16697</v>
      </c>
      <c r="L24" s="50">
        <v>7179</v>
      </c>
      <c r="M24" s="50">
        <v>1151881</v>
      </c>
      <c r="N24" s="51">
        <v>781747</v>
      </c>
      <c r="O24" s="52">
        <v>1698990</v>
      </c>
      <c r="P24" s="53"/>
      <c r="Q24" s="48" t="s">
        <v>76</v>
      </c>
    </row>
    <row r="25" spans="1:17" s="54" customFormat="1" ht="52.5" customHeight="1">
      <c r="A25" s="47"/>
      <c r="B25" s="55" t="s">
        <v>77</v>
      </c>
      <c r="C25" s="56"/>
      <c r="D25" s="50">
        <f>SUM(D12:D24)</f>
        <v>84777187</v>
      </c>
      <c r="E25" s="50">
        <f aca="true" t="shared" si="0" ref="E25:O25">SUM(E12:E24)</f>
        <v>54494644</v>
      </c>
      <c r="F25" s="51">
        <f t="shared" si="0"/>
        <v>67601898</v>
      </c>
      <c r="G25" s="50">
        <f t="shared" si="0"/>
        <v>2908732</v>
      </c>
      <c r="H25" s="50">
        <f t="shared" si="0"/>
        <v>92968680</v>
      </c>
      <c r="I25" s="50">
        <f t="shared" si="0"/>
        <v>48672448</v>
      </c>
      <c r="J25" s="51">
        <f t="shared" si="0"/>
        <v>350473</v>
      </c>
      <c r="K25" s="51">
        <f>SUM(K12:K24)</f>
        <v>49033</v>
      </c>
      <c r="L25" s="50">
        <f t="shared" si="0"/>
        <v>185914</v>
      </c>
      <c r="M25" s="50">
        <f t="shared" si="0"/>
        <v>15403103</v>
      </c>
      <c r="N25" s="51">
        <f t="shared" si="0"/>
        <v>32683925</v>
      </c>
      <c r="O25" s="52">
        <f t="shared" si="0"/>
        <v>54828951</v>
      </c>
      <c r="P25" s="53"/>
      <c r="Q25" s="55" t="s">
        <v>77</v>
      </c>
    </row>
    <row r="26" spans="1:17" s="54" customFormat="1" ht="52.5" customHeight="1">
      <c r="A26" s="47"/>
      <c r="B26" s="48" t="s">
        <v>27</v>
      </c>
      <c r="C26" s="49"/>
      <c r="D26" s="50">
        <v>1575319</v>
      </c>
      <c r="E26" s="50">
        <v>1031692</v>
      </c>
      <c r="F26" s="51">
        <v>1266662</v>
      </c>
      <c r="G26" s="50">
        <v>43890</v>
      </c>
      <c r="H26" s="51">
        <v>1187767</v>
      </c>
      <c r="I26" s="51">
        <v>908412</v>
      </c>
      <c r="J26" s="51">
        <v>2301</v>
      </c>
      <c r="K26" s="50">
        <v>0</v>
      </c>
      <c r="L26" s="50">
        <v>0</v>
      </c>
      <c r="M26" s="50">
        <v>493409</v>
      </c>
      <c r="N26" s="51">
        <v>412702</v>
      </c>
      <c r="O26" s="52">
        <v>1361712</v>
      </c>
      <c r="P26" s="53"/>
      <c r="Q26" s="48" t="s">
        <v>27</v>
      </c>
    </row>
    <row r="27" spans="1:17" s="54" customFormat="1" ht="35.25" customHeight="1">
      <c r="A27" s="47"/>
      <c r="B27" s="48" t="s">
        <v>28</v>
      </c>
      <c r="C27" s="49"/>
      <c r="D27" s="50">
        <v>1000445</v>
      </c>
      <c r="E27" s="50">
        <v>619558</v>
      </c>
      <c r="F27" s="51">
        <v>914325</v>
      </c>
      <c r="G27" s="50">
        <v>8600</v>
      </c>
      <c r="H27" s="51">
        <v>637015</v>
      </c>
      <c r="I27" s="51">
        <v>936359</v>
      </c>
      <c r="J27" s="51">
        <v>806</v>
      </c>
      <c r="K27" s="50">
        <v>127755</v>
      </c>
      <c r="L27" s="50">
        <v>7250</v>
      </c>
      <c r="M27" s="50">
        <v>303519</v>
      </c>
      <c r="N27" s="51">
        <v>497029</v>
      </c>
      <c r="O27" s="52">
        <v>68168</v>
      </c>
      <c r="P27" s="53"/>
      <c r="Q27" s="48" t="s">
        <v>28</v>
      </c>
    </row>
    <row r="28" spans="1:17" s="54" customFormat="1" ht="35.25" customHeight="1">
      <c r="A28" s="47"/>
      <c r="B28" s="48" t="s">
        <v>85</v>
      </c>
      <c r="C28" s="49"/>
      <c r="D28" s="50">
        <v>1274803</v>
      </c>
      <c r="E28" s="50">
        <v>817216</v>
      </c>
      <c r="F28" s="51">
        <v>1522504</v>
      </c>
      <c r="G28" s="50">
        <v>12258</v>
      </c>
      <c r="H28" s="51">
        <v>1291529</v>
      </c>
      <c r="I28" s="51">
        <v>1091981</v>
      </c>
      <c r="J28" s="51">
        <v>3150</v>
      </c>
      <c r="K28" s="50">
        <v>409</v>
      </c>
      <c r="L28" s="50">
        <v>7627</v>
      </c>
      <c r="M28" s="50">
        <v>517221</v>
      </c>
      <c r="N28" s="51">
        <v>563574</v>
      </c>
      <c r="O28" s="52">
        <v>2037458</v>
      </c>
      <c r="P28" s="53"/>
      <c r="Q28" s="48" t="s">
        <v>85</v>
      </c>
    </row>
    <row r="29" spans="1:17" s="54" customFormat="1" ht="35.25" customHeight="1">
      <c r="A29" s="47"/>
      <c r="B29" s="48" t="s">
        <v>29</v>
      </c>
      <c r="C29" s="49"/>
      <c r="D29" s="50">
        <v>727542</v>
      </c>
      <c r="E29" s="50">
        <v>407576</v>
      </c>
      <c r="F29" s="51">
        <v>551818</v>
      </c>
      <c r="G29" s="50">
        <v>37874</v>
      </c>
      <c r="H29" s="51">
        <v>513671</v>
      </c>
      <c r="I29" s="51">
        <v>385045</v>
      </c>
      <c r="J29" s="51">
        <v>1283</v>
      </c>
      <c r="K29" s="50">
        <v>26</v>
      </c>
      <c r="L29" s="50">
        <v>80569</v>
      </c>
      <c r="M29" s="50">
        <v>121496</v>
      </c>
      <c r="N29" s="51">
        <v>181671</v>
      </c>
      <c r="O29" s="52">
        <v>277560</v>
      </c>
      <c r="P29" s="53"/>
      <c r="Q29" s="48" t="s">
        <v>29</v>
      </c>
    </row>
    <row r="30" spans="1:17" s="54" customFormat="1" ht="35.25" customHeight="1">
      <c r="A30" s="47"/>
      <c r="B30" s="48" t="s">
        <v>30</v>
      </c>
      <c r="C30" s="49"/>
      <c r="D30" s="50">
        <v>854644</v>
      </c>
      <c r="E30" s="50">
        <v>580884</v>
      </c>
      <c r="F30" s="51">
        <v>729158</v>
      </c>
      <c r="G30" s="50">
        <v>40590</v>
      </c>
      <c r="H30" s="51">
        <v>342656</v>
      </c>
      <c r="I30" s="51">
        <v>394376</v>
      </c>
      <c r="J30" s="51">
        <v>8305</v>
      </c>
      <c r="K30" s="50">
        <v>8961</v>
      </c>
      <c r="L30" s="50">
        <v>88424</v>
      </c>
      <c r="M30" s="50">
        <v>134626</v>
      </c>
      <c r="N30" s="51">
        <v>154060</v>
      </c>
      <c r="O30" s="52">
        <v>332670</v>
      </c>
      <c r="P30" s="53"/>
      <c r="Q30" s="48" t="s">
        <v>30</v>
      </c>
    </row>
    <row r="31" spans="1:17" s="54" customFormat="1" ht="35.25" customHeight="1">
      <c r="A31" s="47"/>
      <c r="B31" s="48" t="s">
        <v>31</v>
      </c>
      <c r="C31" s="49"/>
      <c r="D31" s="50">
        <v>814603</v>
      </c>
      <c r="E31" s="50">
        <v>536143</v>
      </c>
      <c r="F31" s="51">
        <v>744209</v>
      </c>
      <c r="G31" s="50">
        <v>20096</v>
      </c>
      <c r="H31" s="51">
        <v>338410</v>
      </c>
      <c r="I31" s="51">
        <v>506840</v>
      </c>
      <c r="J31" s="51">
        <v>7629</v>
      </c>
      <c r="K31" s="50">
        <v>44</v>
      </c>
      <c r="L31" s="50">
        <v>96087</v>
      </c>
      <c r="M31" s="50">
        <v>139274</v>
      </c>
      <c r="N31" s="51">
        <v>263806</v>
      </c>
      <c r="O31" s="52">
        <v>720834</v>
      </c>
      <c r="P31" s="53"/>
      <c r="Q31" s="48" t="s">
        <v>31</v>
      </c>
    </row>
    <row r="32" spans="1:17" s="54" customFormat="1" ht="52.5" customHeight="1">
      <c r="A32" s="47"/>
      <c r="B32" s="55" t="s">
        <v>78</v>
      </c>
      <c r="C32" s="56"/>
      <c r="D32" s="50">
        <f aca="true" t="shared" si="1" ref="D32:O32">SUM(D26:D31)</f>
        <v>6247356</v>
      </c>
      <c r="E32" s="50">
        <f t="shared" si="1"/>
        <v>3993069</v>
      </c>
      <c r="F32" s="51">
        <f t="shared" si="1"/>
        <v>5728676</v>
      </c>
      <c r="G32" s="50">
        <f t="shared" si="1"/>
        <v>163308</v>
      </c>
      <c r="H32" s="50">
        <f t="shared" si="1"/>
        <v>4311048</v>
      </c>
      <c r="I32" s="72">
        <f t="shared" si="1"/>
        <v>4223013</v>
      </c>
      <c r="J32" s="51">
        <f t="shared" si="1"/>
        <v>23474</v>
      </c>
      <c r="K32" s="50">
        <f t="shared" si="1"/>
        <v>137195</v>
      </c>
      <c r="L32" s="50">
        <f t="shared" si="1"/>
        <v>279957</v>
      </c>
      <c r="M32" s="50">
        <f t="shared" si="1"/>
        <v>1709545</v>
      </c>
      <c r="N32" s="51">
        <f t="shared" si="1"/>
        <v>2072842</v>
      </c>
      <c r="O32" s="52">
        <f t="shared" si="1"/>
        <v>4798402</v>
      </c>
      <c r="P32" s="53"/>
      <c r="Q32" s="55" t="s">
        <v>79</v>
      </c>
    </row>
    <row r="33" spans="1:17" s="54" customFormat="1" ht="52.5" customHeight="1">
      <c r="A33" s="47"/>
      <c r="B33" s="55" t="s">
        <v>80</v>
      </c>
      <c r="C33" s="56"/>
      <c r="D33" s="50">
        <f aca="true" t="shared" si="2" ref="D33:O33">D25+D32</f>
        <v>91024543</v>
      </c>
      <c r="E33" s="50">
        <f t="shared" si="2"/>
        <v>58487713</v>
      </c>
      <c r="F33" s="51">
        <f t="shared" si="2"/>
        <v>73330574</v>
      </c>
      <c r="G33" s="50">
        <f t="shared" si="2"/>
        <v>3072040</v>
      </c>
      <c r="H33" s="50">
        <f t="shared" si="2"/>
        <v>97279728</v>
      </c>
      <c r="I33" s="72">
        <f t="shared" si="2"/>
        <v>52895461</v>
      </c>
      <c r="J33" s="51">
        <f t="shared" si="2"/>
        <v>373947</v>
      </c>
      <c r="K33" s="50">
        <f t="shared" si="2"/>
        <v>186228</v>
      </c>
      <c r="L33" s="50">
        <f t="shared" si="2"/>
        <v>465871</v>
      </c>
      <c r="M33" s="50">
        <f t="shared" si="2"/>
        <v>17112648</v>
      </c>
      <c r="N33" s="51">
        <f t="shared" si="2"/>
        <v>34756767</v>
      </c>
      <c r="O33" s="52">
        <f t="shared" si="2"/>
        <v>59627353</v>
      </c>
      <c r="P33" s="53"/>
      <c r="Q33" s="55" t="s">
        <v>80</v>
      </c>
    </row>
    <row r="34" spans="1:18" s="54" customFormat="1" ht="25.5" customHeight="1" thickBot="1">
      <c r="A34" s="57"/>
      <c r="B34" s="58"/>
      <c r="C34" s="59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1"/>
      <c r="P34" s="60"/>
      <c r="Q34" s="57"/>
      <c r="R34" s="60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5" zoomScaleNormal="75" zoomScaleSheetLayoutView="75" workbookViewId="0" topLeftCell="A1">
      <pane xSplit="3" ySplit="11" topLeftCell="M12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S1" sqref="S1:V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15" width="15.25390625" style="3" customWidth="1"/>
    <col min="16" max="16" width="1.75390625" style="3" customWidth="1"/>
    <col min="17" max="17" width="13.375" style="3" customWidth="1"/>
    <col min="18" max="18" width="1.75390625" style="3" customWidth="1"/>
    <col min="19" max="16384" width="9.00390625" style="3" customWidth="1"/>
  </cols>
  <sheetData>
    <row r="1" ht="14.25">
      <c r="B1" s="46" t="s">
        <v>68</v>
      </c>
    </row>
    <row r="4" spans="1:18" ht="24">
      <c r="A4" s="6"/>
      <c r="B4" s="35" t="s">
        <v>32</v>
      </c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7.25">
      <c r="A5" s="6"/>
      <c r="B5" s="6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44" customFormat="1" ht="15" thickBot="1">
      <c r="A6" s="42"/>
      <c r="B6" s="42"/>
      <c r="C6" s="42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2"/>
      <c r="Q6" s="42"/>
      <c r="R6" s="40" t="s">
        <v>1</v>
      </c>
    </row>
    <row r="7" spans="1:18" s="10" customFormat="1" ht="13.5">
      <c r="A7" s="8"/>
      <c r="B7" s="19"/>
      <c r="C7" s="20"/>
      <c r="D7" s="21" t="s">
        <v>33</v>
      </c>
      <c r="E7" s="21"/>
      <c r="F7" s="21"/>
      <c r="G7" s="21"/>
      <c r="H7" s="21"/>
      <c r="I7" s="21"/>
      <c r="J7" s="21"/>
      <c r="K7" s="22"/>
      <c r="L7" s="23"/>
      <c r="M7" s="73" t="s">
        <v>87</v>
      </c>
      <c r="N7" s="74"/>
      <c r="O7" s="75"/>
      <c r="P7" s="19"/>
      <c r="Q7" s="8"/>
      <c r="R7" s="8"/>
    </row>
    <row r="8" spans="1:18" s="10" customFormat="1" ht="13.5">
      <c r="A8" s="8"/>
      <c r="B8" s="19"/>
      <c r="C8" s="20"/>
      <c r="D8" s="24"/>
      <c r="E8" s="24"/>
      <c r="F8" s="24"/>
      <c r="G8" s="24"/>
      <c r="H8" s="24"/>
      <c r="I8" s="24"/>
      <c r="J8" s="21" t="s">
        <v>34</v>
      </c>
      <c r="K8" s="22"/>
      <c r="L8" s="24" t="s">
        <v>35</v>
      </c>
      <c r="M8" s="24"/>
      <c r="N8" s="24"/>
      <c r="O8" s="24"/>
      <c r="P8" s="19"/>
      <c r="Q8" s="8"/>
      <c r="R8" s="8"/>
    </row>
    <row r="9" spans="1:18" s="10" customFormat="1" ht="13.5">
      <c r="A9" s="8"/>
      <c r="B9" s="32" t="s">
        <v>81</v>
      </c>
      <c r="C9" s="24"/>
      <c r="D9" s="24" t="s">
        <v>36</v>
      </c>
      <c r="E9" s="24" t="s">
        <v>37</v>
      </c>
      <c r="F9" s="24" t="s">
        <v>38</v>
      </c>
      <c r="G9" s="24" t="s">
        <v>39</v>
      </c>
      <c r="H9" s="24" t="s">
        <v>40</v>
      </c>
      <c r="I9" s="24" t="s">
        <v>41</v>
      </c>
      <c r="J9" s="24"/>
      <c r="K9" s="24"/>
      <c r="L9" s="24" t="s">
        <v>42</v>
      </c>
      <c r="M9" s="24" t="s">
        <v>36</v>
      </c>
      <c r="N9" s="24" t="s">
        <v>37</v>
      </c>
      <c r="O9" s="24" t="s">
        <v>43</v>
      </c>
      <c r="P9" s="19"/>
      <c r="Q9" s="33" t="s">
        <v>81</v>
      </c>
      <c r="R9" s="8"/>
    </row>
    <row r="10" spans="1:18" s="10" customFormat="1" ht="13.5">
      <c r="A10" s="8"/>
      <c r="B10" s="19"/>
      <c r="C10" s="20"/>
      <c r="D10" s="24"/>
      <c r="E10" s="24"/>
      <c r="F10" s="24" t="s">
        <v>44</v>
      </c>
      <c r="G10" s="24" t="s">
        <v>44</v>
      </c>
      <c r="H10" s="24" t="s">
        <v>45</v>
      </c>
      <c r="I10" s="24"/>
      <c r="J10" s="24" t="s">
        <v>46</v>
      </c>
      <c r="K10" s="24" t="s">
        <v>47</v>
      </c>
      <c r="L10" s="24"/>
      <c r="M10" s="24"/>
      <c r="N10" s="24"/>
      <c r="O10" s="24" t="s">
        <v>48</v>
      </c>
      <c r="P10" s="19"/>
      <c r="Q10" s="8"/>
      <c r="R10" s="8"/>
    </row>
    <row r="11" spans="1:18" s="10" customFormat="1" ht="14.25" thickBot="1">
      <c r="A11" s="12"/>
      <c r="B11" s="12"/>
      <c r="C11" s="26"/>
      <c r="D11" s="28"/>
      <c r="E11" s="28"/>
      <c r="F11" s="28"/>
      <c r="G11" s="28"/>
      <c r="H11" s="27" t="s">
        <v>44</v>
      </c>
      <c r="I11" s="28"/>
      <c r="J11" s="28"/>
      <c r="K11" s="28"/>
      <c r="L11" s="28"/>
      <c r="M11" s="28"/>
      <c r="N11" s="28"/>
      <c r="O11" s="28"/>
      <c r="P11" s="12"/>
      <c r="Q11" s="12"/>
      <c r="R11" s="12"/>
    </row>
    <row r="12" spans="1:17" s="54" customFormat="1" ht="52.5" customHeight="1">
      <c r="A12" s="47"/>
      <c r="B12" s="48" t="s">
        <v>21</v>
      </c>
      <c r="C12" s="49"/>
      <c r="D12" s="50">
        <v>4368318</v>
      </c>
      <c r="E12" s="50">
        <v>4849341</v>
      </c>
      <c r="F12" s="51">
        <v>0</v>
      </c>
      <c r="G12" s="50">
        <v>45238</v>
      </c>
      <c r="H12" s="51">
        <v>0</v>
      </c>
      <c r="I12" s="51">
        <v>22055</v>
      </c>
      <c r="J12" s="51">
        <v>0</v>
      </c>
      <c r="K12" s="50">
        <v>22055</v>
      </c>
      <c r="L12" s="50">
        <v>62298</v>
      </c>
      <c r="M12" s="50">
        <v>3000</v>
      </c>
      <c r="N12" s="51">
        <v>59298</v>
      </c>
      <c r="O12" s="71">
        <v>0</v>
      </c>
      <c r="P12" s="53"/>
      <c r="Q12" s="48" t="s">
        <v>21</v>
      </c>
    </row>
    <row r="13" spans="1:17" s="54" customFormat="1" ht="35.25" customHeight="1">
      <c r="A13" s="47"/>
      <c r="B13" s="48" t="s">
        <v>22</v>
      </c>
      <c r="C13" s="49"/>
      <c r="D13" s="50">
        <v>2224462</v>
      </c>
      <c r="E13" s="50">
        <v>2192484</v>
      </c>
      <c r="F13" s="51">
        <v>0</v>
      </c>
      <c r="G13" s="50">
        <v>71703</v>
      </c>
      <c r="H13" s="51">
        <v>0</v>
      </c>
      <c r="I13" s="51">
        <v>0</v>
      </c>
      <c r="J13" s="51">
        <v>0</v>
      </c>
      <c r="K13" s="50">
        <v>0</v>
      </c>
      <c r="L13" s="50">
        <v>15744</v>
      </c>
      <c r="M13" s="50">
        <v>15744</v>
      </c>
      <c r="N13" s="51">
        <v>0</v>
      </c>
      <c r="O13" s="71">
        <v>0</v>
      </c>
      <c r="P13" s="53"/>
      <c r="Q13" s="48" t="s">
        <v>22</v>
      </c>
    </row>
    <row r="14" spans="1:17" s="54" customFormat="1" ht="35.25" customHeight="1">
      <c r="A14" s="47"/>
      <c r="B14" s="48" t="s">
        <v>23</v>
      </c>
      <c r="C14" s="49"/>
      <c r="D14" s="50">
        <v>1264240</v>
      </c>
      <c r="E14" s="50">
        <v>2706185</v>
      </c>
      <c r="F14" s="51">
        <v>0</v>
      </c>
      <c r="G14" s="50">
        <v>113058</v>
      </c>
      <c r="H14" s="51">
        <v>11661</v>
      </c>
      <c r="I14" s="51">
        <v>14005</v>
      </c>
      <c r="J14" s="51">
        <v>0</v>
      </c>
      <c r="K14" s="50">
        <v>14005</v>
      </c>
      <c r="L14" s="50">
        <v>43887</v>
      </c>
      <c r="M14" s="50">
        <v>39236</v>
      </c>
      <c r="N14" s="51">
        <v>4651</v>
      </c>
      <c r="O14" s="71">
        <v>0</v>
      </c>
      <c r="P14" s="53"/>
      <c r="Q14" s="48" t="s">
        <v>23</v>
      </c>
    </row>
    <row r="15" spans="1:17" s="54" customFormat="1" ht="35.25" customHeight="1">
      <c r="A15" s="47"/>
      <c r="B15" s="48" t="s">
        <v>24</v>
      </c>
      <c r="C15" s="49"/>
      <c r="D15" s="50">
        <v>955802</v>
      </c>
      <c r="E15" s="50">
        <v>1447469</v>
      </c>
      <c r="F15" s="51">
        <v>0</v>
      </c>
      <c r="G15" s="50">
        <v>25089</v>
      </c>
      <c r="H15" s="51">
        <v>0</v>
      </c>
      <c r="I15" s="51">
        <v>7591</v>
      </c>
      <c r="J15" s="51">
        <v>0</v>
      </c>
      <c r="K15" s="50">
        <v>7591</v>
      </c>
      <c r="L15" s="50">
        <v>0</v>
      </c>
      <c r="M15" s="50">
        <v>0</v>
      </c>
      <c r="N15" s="51">
        <v>0</v>
      </c>
      <c r="O15" s="71">
        <v>0</v>
      </c>
      <c r="P15" s="53"/>
      <c r="Q15" s="48" t="s">
        <v>24</v>
      </c>
    </row>
    <row r="16" spans="1:17" s="54" customFormat="1" ht="35.25" customHeight="1">
      <c r="A16" s="47"/>
      <c r="B16" s="48" t="s">
        <v>25</v>
      </c>
      <c r="C16" s="49"/>
      <c r="D16" s="50">
        <v>4933174</v>
      </c>
      <c r="E16" s="50">
        <v>2411696</v>
      </c>
      <c r="F16" s="51">
        <v>0</v>
      </c>
      <c r="G16" s="50">
        <v>37416</v>
      </c>
      <c r="H16" s="51">
        <v>0</v>
      </c>
      <c r="I16" s="51">
        <v>0</v>
      </c>
      <c r="J16" s="51">
        <v>0</v>
      </c>
      <c r="K16" s="50">
        <v>0</v>
      </c>
      <c r="L16" s="50">
        <v>0</v>
      </c>
      <c r="M16" s="50">
        <v>0</v>
      </c>
      <c r="N16" s="51">
        <v>0</v>
      </c>
      <c r="O16" s="71">
        <v>0</v>
      </c>
      <c r="P16" s="53"/>
      <c r="Q16" s="48" t="s">
        <v>25</v>
      </c>
    </row>
    <row r="17" spans="1:17" s="54" customFormat="1" ht="35.25" customHeight="1">
      <c r="A17" s="47"/>
      <c r="B17" s="48" t="s">
        <v>26</v>
      </c>
      <c r="C17" s="49"/>
      <c r="D17" s="50">
        <v>3015941</v>
      </c>
      <c r="E17" s="50">
        <v>1758545</v>
      </c>
      <c r="F17" s="51">
        <v>0</v>
      </c>
      <c r="G17" s="50">
        <v>120787</v>
      </c>
      <c r="H17" s="51">
        <v>0</v>
      </c>
      <c r="I17" s="51">
        <v>0</v>
      </c>
      <c r="J17" s="51">
        <v>0</v>
      </c>
      <c r="K17" s="50">
        <v>0</v>
      </c>
      <c r="L17" s="50">
        <v>0</v>
      </c>
      <c r="M17" s="50">
        <v>0</v>
      </c>
      <c r="N17" s="51">
        <v>0</v>
      </c>
      <c r="O17" s="71">
        <v>0</v>
      </c>
      <c r="P17" s="53"/>
      <c r="Q17" s="48" t="s">
        <v>26</v>
      </c>
    </row>
    <row r="18" spans="1:17" s="54" customFormat="1" ht="35.25" customHeight="1">
      <c r="A18" s="47"/>
      <c r="B18" s="48" t="s">
        <v>70</v>
      </c>
      <c r="C18" s="49"/>
      <c r="D18" s="50">
        <v>490420</v>
      </c>
      <c r="E18" s="50">
        <v>1428612</v>
      </c>
      <c r="F18" s="51">
        <v>0</v>
      </c>
      <c r="G18" s="50">
        <v>12729</v>
      </c>
      <c r="H18" s="51">
        <v>0</v>
      </c>
      <c r="I18" s="51">
        <v>0</v>
      </c>
      <c r="J18" s="51">
        <v>0</v>
      </c>
      <c r="K18" s="50">
        <v>0</v>
      </c>
      <c r="L18" s="50">
        <v>0</v>
      </c>
      <c r="M18" s="50">
        <v>0</v>
      </c>
      <c r="N18" s="51">
        <v>0</v>
      </c>
      <c r="O18" s="71">
        <v>0</v>
      </c>
      <c r="P18" s="53"/>
      <c r="Q18" s="48" t="s">
        <v>70</v>
      </c>
    </row>
    <row r="19" spans="1:17" s="54" customFormat="1" ht="35.25" customHeight="1">
      <c r="A19" s="47"/>
      <c r="B19" s="48" t="s">
        <v>71</v>
      </c>
      <c r="C19" s="49"/>
      <c r="D19" s="50">
        <v>234128</v>
      </c>
      <c r="E19" s="50">
        <v>2357721</v>
      </c>
      <c r="F19" s="51">
        <v>0</v>
      </c>
      <c r="G19" s="50">
        <v>174653</v>
      </c>
      <c r="H19" s="51">
        <v>0</v>
      </c>
      <c r="I19" s="51">
        <v>0</v>
      </c>
      <c r="J19" s="51">
        <v>0</v>
      </c>
      <c r="K19" s="50">
        <v>0</v>
      </c>
      <c r="L19" s="50">
        <v>41943</v>
      </c>
      <c r="M19" s="50">
        <v>21851</v>
      </c>
      <c r="N19" s="51">
        <v>20092</v>
      </c>
      <c r="O19" s="71">
        <v>0</v>
      </c>
      <c r="P19" s="53"/>
      <c r="Q19" s="48" t="s">
        <v>71</v>
      </c>
    </row>
    <row r="20" spans="1:17" s="54" customFormat="1" ht="35.25" customHeight="1">
      <c r="A20" s="47"/>
      <c r="B20" s="48" t="s">
        <v>72</v>
      </c>
      <c r="C20" s="49"/>
      <c r="D20" s="50">
        <v>1090220</v>
      </c>
      <c r="E20" s="50">
        <v>3510518</v>
      </c>
      <c r="F20" s="51">
        <v>0</v>
      </c>
      <c r="G20" s="50">
        <v>32607</v>
      </c>
      <c r="H20" s="51">
        <v>1760</v>
      </c>
      <c r="I20" s="51">
        <v>10963</v>
      </c>
      <c r="J20" s="51">
        <v>0</v>
      </c>
      <c r="K20" s="50">
        <v>10963</v>
      </c>
      <c r="L20" s="50">
        <v>0</v>
      </c>
      <c r="M20" s="50">
        <v>0</v>
      </c>
      <c r="N20" s="51">
        <v>0</v>
      </c>
      <c r="O20" s="71">
        <v>0</v>
      </c>
      <c r="P20" s="53"/>
      <c r="Q20" s="48" t="s">
        <v>72</v>
      </c>
    </row>
    <row r="21" spans="1:17" s="54" customFormat="1" ht="35.25" customHeight="1">
      <c r="A21" s="47"/>
      <c r="B21" s="48" t="s">
        <v>73</v>
      </c>
      <c r="C21" s="49"/>
      <c r="D21" s="50">
        <v>1072696</v>
      </c>
      <c r="E21" s="50">
        <v>887695</v>
      </c>
      <c r="F21" s="51">
        <v>0</v>
      </c>
      <c r="G21" s="50">
        <v>68766</v>
      </c>
      <c r="H21" s="51">
        <v>0</v>
      </c>
      <c r="I21" s="51">
        <v>5520</v>
      </c>
      <c r="J21" s="51">
        <v>5520</v>
      </c>
      <c r="K21" s="50">
        <v>0</v>
      </c>
      <c r="L21" s="50">
        <v>1835</v>
      </c>
      <c r="M21" s="50">
        <v>0</v>
      </c>
      <c r="N21" s="51">
        <v>1835</v>
      </c>
      <c r="O21" s="71">
        <v>0</v>
      </c>
      <c r="P21" s="53"/>
      <c r="Q21" s="48" t="s">
        <v>73</v>
      </c>
    </row>
    <row r="22" spans="1:17" s="54" customFormat="1" ht="35.25" customHeight="1">
      <c r="A22" s="47"/>
      <c r="B22" s="48" t="s">
        <v>74</v>
      </c>
      <c r="C22" s="49"/>
      <c r="D22" s="50">
        <v>1518984</v>
      </c>
      <c r="E22" s="50">
        <v>2256794</v>
      </c>
      <c r="F22" s="51">
        <v>0</v>
      </c>
      <c r="G22" s="50">
        <v>24557</v>
      </c>
      <c r="H22" s="51">
        <v>0</v>
      </c>
      <c r="I22" s="51">
        <v>0</v>
      </c>
      <c r="J22" s="51">
        <v>0</v>
      </c>
      <c r="K22" s="50">
        <v>0</v>
      </c>
      <c r="L22" s="50">
        <v>18955</v>
      </c>
      <c r="M22" s="50">
        <v>9966</v>
      </c>
      <c r="N22" s="51">
        <v>8989</v>
      </c>
      <c r="O22" s="71">
        <v>0</v>
      </c>
      <c r="P22" s="53"/>
      <c r="Q22" s="48" t="s">
        <v>74</v>
      </c>
    </row>
    <row r="23" spans="1:17" s="54" customFormat="1" ht="35.25" customHeight="1">
      <c r="A23" s="47"/>
      <c r="B23" s="48" t="s">
        <v>75</v>
      </c>
      <c r="C23" s="49"/>
      <c r="D23" s="50">
        <v>2292268</v>
      </c>
      <c r="E23" s="50">
        <v>3000262</v>
      </c>
      <c r="F23" s="51">
        <v>0</v>
      </c>
      <c r="G23" s="50">
        <v>58490</v>
      </c>
      <c r="H23" s="51">
        <v>0</v>
      </c>
      <c r="I23" s="51">
        <v>3338</v>
      </c>
      <c r="J23" s="51">
        <v>0</v>
      </c>
      <c r="K23" s="50">
        <v>3338</v>
      </c>
      <c r="L23" s="50">
        <v>0</v>
      </c>
      <c r="M23" s="50">
        <v>0</v>
      </c>
      <c r="N23" s="51">
        <v>0</v>
      </c>
      <c r="O23" s="71">
        <v>0</v>
      </c>
      <c r="P23" s="53"/>
      <c r="Q23" s="48" t="s">
        <v>75</v>
      </c>
    </row>
    <row r="24" spans="1:17" s="54" customFormat="1" ht="35.25" customHeight="1">
      <c r="A24" s="47"/>
      <c r="B24" s="48" t="s">
        <v>76</v>
      </c>
      <c r="C24" s="49"/>
      <c r="D24" s="50">
        <v>380990</v>
      </c>
      <c r="E24" s="50">
        <v>1291359</v>
      </c>
      <c r="F24" s="51">
        <v>0</v>
      </c>
      <c r="G24" s="50">
        <v>26641</v>
      </c>
      <c r="H24" s="51">
        <v>0</v>
      </c>
      <c r="I24" s="51">
        <v>0</v>
      </c>
      <c r="J24" s="51">
        <v>0</v>
      </c>
      <c r="K24" s="50">
        <v>0</v>
      </c>
      <c r="L24" s="50">
        <v>7459</v>
      </c>
      <c r="M24" s="50">
        <v>7434</v>
      </c>
      <c r="N24" s="51">
        <v>25</v>
      </c>
      <c r="O24" s="71">
        <v>0</v>
      </c>
      <c r="P24" s="53"/>
      <c r="Q24" s="48" t="s">
        <v>76</v>
      </c>
    </row>
    <row r="25" spans="1:17" s="54" customFormat="1" ht="52.5" customHeight="1">
      <c r="A25" s="47"/>
      <c r="B25" s="55" t="s">
        <v>77</v>
      </c>
      <c r="C25" s="56"/>
      <c r="D25" s="50">
        <f>SUM(D12:D24)</f>
        <v>23841643</v>
      </c>
      <c r="E25" s="50">
        <f aca="true" t="shared" si="0" ref="E25:O25">SUM(E12:E24)</f>
        <v>30098681</v>
      </c>
      <c r="F25" s="51">
        <f t="shared" si="0"/>
        <v>0</v>
      </c>
      <c r="G25" s="50">
        <f t="shared" si="0"/>
        <v>811734</v>
      </c>
      <c r="H25" s="50">
        <f t="shared" si="0"/>
        <v>13421</v>
      </c>
      <c r="I25" s="50">
        <f>SUM(I12:I24)</f>
        <v>63472</v>
      </c>
      <c r="J25" s="51">
        <f t="shared" si="0"/>
        <v>5520</v>
      </c>
      <c r="K25" s="50">
        <f t="shared" si="0"/>
        <v>57952</v>
      </c>
      <c r="L25" s="50">
        <f t="shared" si="0"/>
        <v>192121</v>
      </c>
      <c r="M25" s="50">
        <f t="shared" si="0"/>
        <v>97231</v>
      </c>
      <c r="N25" s="51">
        <f t="shared" si="0"/>
        <v>94890</v>
      </c>
      <c r="O25" s="71">
        <f t="shared" si="0"/>
        <v>0</v>
      </c>
      <c r="P25" s="53"/>
      <c r="Q25" s="55" t="s">
        <v>77</v>
      </c>
    </row>
    <row r="26" spans="1:17" s="54" customFormat="1" ht="52.5" customHeight="1">
      <c r="A26" s="47"/>
      <c r="B26" s="48" t="s">
        <v>27</v>
      </c>
      <c r="C26" s="49"/>
      <c r="D26" s="50">
        <v>440603</v>
      </c>
      <c r="E26" s="50">
        <v>610379</v>
      </c>
      <c r="F26" s="51">
        <v>0</v>
      </c>
      <c r="G26" s="50">
        <v>310730</v>
      </c>
      <c r="H26" s="51">
        <v>0</v>
      </c>
      <c r="I26" s="51">
        <v>0</v>
      </c>
      <c r="J26" s="51">
        <v>0</v>
      </c>
      <c r="K26" s="50">
        <v>0</v>
      </c>
      <c r="L26" s="50">
        <v>71952</v>
      </c>
      <c r="M26" s="50">
        <v>71952</v>
      </c>
      <c r="N26" s="51">
        <v>0</v>
      </c>
      <c r="O26" s="71">
        <v>0</v>
      </c>
      <c r="P26" s="53"/>
      <c r="Q26" s="48" t="s">
        <v>27</v>
      </c>
    </row>
    <row r="27" spans="1:17" s="54" customFormat="1" ht="35.25" customHeight="1">
      <c r="A27" s="47"/>
      <c r="B27" s="48" t="s">
        <v>28</v>
      </c>
      <c r="C27" s="49"/>
      <c r="D27" s="50">
        <v>14701</v>
      </c>
      <c r="E27" s="50">
        <v>52948</v>
      </c>
      <c r="F27" s="51">
        <v>0</v>
      </c>
      <c r="G27" s="50">
        <v>1</v>
      </c>
      <c r="H27" s="51">
        <v>518</v>
      </c>
      <c r="I27" s="51">
        <v>0</v>
      </c>
      <c r="J27" s="51">
        <v>0</v>
      </c>
      <c r="K27" s="50">
        <v>0</v>
      </c>
      <c r="L27" s="50">
        <v>100</v>
      </c>
      <c r="M27" s="50">
        <v>0</v>
      </c>
      <c r="N27" s="51">
        <v>100</v>
      </c>
      <c r="O27" s="71">
        <v>0</v>
      </c>
      <c r="P27" s="53"/>
      <c r="Q27" s="48" t="s">
        <v>28</v>
      </c>
    </row>
    <row r="28" spans="1:17" s="54" customFormat="1" ht="35.25" customHeight="1">
      <c r="A28" s="47"/>
      <c r="B28" s="48" t="s">
        <v>85</v>
      </c>
      <c r="C28" s="49"/>
      <c r="D28" s="50">
        <v>1531009</v>
      </c>
      <c r="E28" s="50">
        <v>503944</v>
      </c>
      <c r="F28" s="51">
        <v>0</v>
      </c>
      <c r="G28" s="50">
        <v>2505</v>
      </c>
      <c r="H28" s="51">
        <v>0</v>
      </c>
      <c r="I28" s="51">
        <v>0</v>
      </c>
      <c r="J28" s="51">
        <v>0</v>
      </c>
      <c r="K28" s="50">
        <v>0</v>
      </c>
      <c r="L28" s="50">
        <v>420</v>
      </c>
      <c r="M28" s="50">
        <v>0</v>
      </c>
      <c r="N28" s="51">
        <v>420</v>
      </c>
      <c r="O28" s="71">
        <v>0</v>
      </c>
      <c r="P28" s="53"/>
      <c r="Q28" s="48" t="s">
        <v>85</v>
      </c>
    </row>
    <row r="29" spans="1:17" s="54" customFormat="1" ht="35.25" customHeight="1">
      <c r="A29" s="47"/>
      <c r="B29" s="48" t="s">
        <v>29</v>
      </c>
      <c r="C29" s="49"/>
      <c r="D29" s="50">
        <v>66026</v>
      </c>
      <c r="E29" s="50">
        <v>211534</v>
      </c>
      <c r="F29" s="51">
        <v>0</v>
      </c>
      <c r="G29" s="50">
        <v>0</v>
      </c>
      <c r="H29" s="51">
        <v>0</v>
      </c>
      <c r="I29" s="51">
        <v>0</v>
      </c>
      <c r="J29" s="51">
        <v>0</v>
      </c>
      <c r="K29" s="50">
        <v>0</v>
      </c>
      <c r="L29" s="50">
        <v>0</v>
      </c>
      <c r="M29" s="50">
        <v>0</v>
      </c>
      <c r="N29" s="51">
        <v>0</v>
      </c>
      <c r="O29" s="71">
        <v>0</v>
      </c>
      <c r="P29" s="53"/>
      <c r="Q29" s="48" t="s">
        <v>29</v>
      </c>
    </row>
    <row r="30" spans="1:17" s="54" customFormat="1" ht="35.25" customHeight="1">
      <c r="A30" s="47"/>
      <c r="B30" s="48" t="s">
        <v>30</v>
      </c>
      <c r="C30" s="49"/>
      <c r="D30" s="50">
        <v>158959</v>
      </c>
      <c r="E30" s="50">
        <v>172958</v>
      </c>
      <c r="F30" s="51">
        <v>0</v>
      </c>
      <c r="G30" s="50">
        <v>753</v>
      </c>
      <c r="H30" s="51">
        <v>0</v>
      </c>
      <c r="I30" s="51">
        <v>0</v>
      </c>
      <c r="J30" s="51">
        <v>0</v>
      </c>
      <c r="K30" s="50">
        <v>0</v>
      </c>
      <c r="L30" s="50">
        <v>0</v>
      </c>
      <c r="M30" s="50">
        <v>0</v>
      </c>
      <c r="N30" s="51">
        <v>0</v>
      </c>
      <c r="O30" s="71">
        <v>0</v>
      </c>
      <c r="P30" s="53"/>
      <c r="Q30" s="48" t="s">
        <v>30</v>
      </c>
    </row>
    <row r="31" spans="1:17" s="54" customFormat="1" ht="35.25" customHeight="1">
      <c r="A31" s="47"/>
      <c r="B31" s="48" t="s">
        <v>31</v>
      </c>
      <c r="C31" s="49"/>
      <c r="D31" s="50">
        <v>153711</v>
      </c>
      <c r="E31" s="50">
        <v>560792</v>
      </c>
      <c r="F31" s="51">
        <v>0</v>
      </c>
      <c r="G31" s="50">
        <v>6331</v>
      </c>
      <c r="H31" s="51">
        <v>0</v>
      </c>
      <c r="I31" s="51">
        <v>0</v>
      </c>
      <c r="J31" s="51">
        <v>0</v>
      </c>
      <c r="K31" s="50">
        <v>0</v>
      </c>
      <c r="L31" s="50">
        <v>0</v>
      </c>
      <c r="M31" s="50">
        <v>0</v>
      </c>
      <c r="N31" s="51">
        <v>0</v>
      </c>
      <c r="O31" s="71">
        <v>0</v>
      </c>
      <c r="P31" s="53"/>
      <c r="Q31" s="48" t="s">
        <v>31</v>
      </c>
    </row>
    <row r="32" spans="1:17" s="54" customFormat="1" ht="52.5" customHeight="1">
      <c r="A32" s="47"/>
      <c r="B32" s="55" t="s">
        <v>78</v>
      </c>
      <c r="C32" s="56"/>
      <c r="D32" s="50">
        <f aca="true" t="shared" si="1" ref="D32:O32">SUM(D26:D31)</f>
        <v>2365009</v>
      </c>
      <c r="E32" s="50">
        <f t="shared" si="1"/>
        <v>2112555</v>
      </c>
      <c r="F32" s="51">
        <f t="shared" si="1"/>
        <v>0</v>
      </c>
      <c r="G32" s="50">
        <f t="shared" si="1"/>
        <v>320320</v>
      </c>
      <c r="H32" s="50">
        <f t="shared" si="1"/>
        <v>518</v>
      </c>
      <c r="I32" s="72">
        <f t="shared" si="1"/>
        <v>0</v>
      </c>
      <c r="J32" s="51">
        <f t="shared" si="1"/>
        <v>0</v>
      </c>
      <c r="K32" s="50">
        <f t="shared" si="1"/>
        <v>0</v>
      </c>
      <c r="L32" s="50">
        <f t="shared" si="1"/>
        <v>72472</v>
      </c>
      <c r="M32" s="50">
        <f t="shared" si="1"/>
        <v>71952</v>
      </c>
      <c r="N32" s="51">
        <f t="shared" si="1"/>
        <v>520</v>
      </c>
      <c r="O32" s="71">
        <f t="shared" si="1"/>
        <v>0</v>
      </c>
      <c r="P32" s="53"/>
      <c r="Q32" s="55" t="s">
        <v>78</v>
      </c>
    </row>
    <row r="33" spans="1:17" s="54" customFormat="1" ht="52.5" customHeight="1">
      <c r="A33" s="47"/>
      <c r="B33" s="55" t="s">
        <v>80</v>
      </c>
      <c r="C33" s="56"/>
      <c r="D33" s="50">
        <f aca="true" t="shared" si="2" ref="D33:O33">D25+D32</f>
        <v>26206652</v>
      </c>
      <c r="E33" s="50">
        <f t="shared" si="2"/>
        <v>32211236</v>
      </c>
      <c r="F33" s="51">
        <f t="shared" si="2"/>
        <v>0</v>
      </c>
      <c r="G33" s="50">
        <f t="shared" si="2"/>
        <v>1132054</v>
      </c>
      <c r="H33" s="50">
        <f t="shared" si="2"/>
        <v>13939</v>
      </c>
      <c r="I33" s="72">
        <f t="shared" si="2"/>
        <v>63472</v>
      </c>
      <c r="J33" s="51">
        <f t="shared" si="2"/>
        <v>5520</v>
      </c>
      <c r="K33" s="50">
        <f t="shared" si="2"/>
        <v>57952</v>
      </c>
      <c r="L33" s="50">
        <f t="shared" si="2"/>
        <v>264593</v>
      </c>
      <c r="M33" s="50">
        <f t="shared" si="2"/>
        <v>169183</v>
      </c>
      <c r="N33" s="51">
        <f t="shared" si="2"/>
        <v>95410</v>
      </c>
      <c r="O33" s="71">
        <f t="shared" si="2"/>
        <v>0</v>
      </c>
      <c r="P33" s="53"/>
      <c r="Q33" s="55" t="s">
        <v>80</v>
      </c>
    </row>
    <row r="34" spans="1:18" s="54" customFormat="1" ht="25.5" customHeight="1" thickBot="1">
      <c r="A34" s="57"/>
      <c r="B34" s="58"/>
      <c r="C34" s="59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1"/>
      <c r="P34" s="60"/>
      <c r="Q34" s="57"/>
      <c r="R34" s="60"/>
    </row>
  </sheetData>
  <mergeCells count="1">
    <mergeCell ref="M7:O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5" zoomScaleNormal="75" zoomScaleSheetLayoutView="75" workbookViewId="0" topLeftCell="A1">
      <pane xSplit="3" ySplit="11" topLeftCell="I21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I30" sqref="I30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15" width="15.25390625" style="3" customWidth="1"/>
    <col min="16" max="16" width="1.75390625" style="3" customWidth="1"/>
    <col min="17" max="17" width="13.375" style="3" customWidth="1"/>
    <col min="18" max="18" width="1.75390625" style="3" customWidth="1"/>
    <col min="19" max="16384" width="9.00390625" style="3" customWidth="1"/>
  </cols>
  <sheetData>
    <row r="1" ht="14.25">
      <c r="B1" s="46" t="s">
        <v>68</v>
      </c>
    </row>
    <row r="4" spans="1:18" ht="24">
      <c r="A4" s="6"/>
      <c r="B4" s="35" t="s">
        <v>32</v>
      </c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7.25">
      <c r="A5" s="6"/>
      <c r="B5" s="6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44" customFormat="1" ht="15" thickBot="1">
      <c r="A6" s="42"/>
      <c r="B6" s="42"/>
      <c r="C6" s="42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2"/>
      <c r="Q6" s="42"/>
      <c r="R6" s="40" t="s">
        <v>1</v>
      </c>
    </row>
    <row r="7" spans="1:18" s="10" customFormat="1" ht="13.5">
      <c r="A7" s="8"/>
      <c r="B7" s="19"/>
      <c r="C7" s="20"/>
      <c r="D7" s="21" t="s">
        <v>49</v>
      </c>
      <c r="E7" s="21"/>
      <c r="F7" s="21"/>
      <c r="G7" s="22"/>
      <c r="H7" s="23"/>
      <c r="I7" s="21" t="s">
        <v>50</v>
      </c>
      <c r="J7" s="22"/>
      <c r="K7" s="23"/>
      <c r="L7" s="23"/>
      <c r="M7" s="23"/>
      <c r="N7" s="23"/>
      <c r="O7" s="23"/>
      <c r="P7" s="19"/>
      <c r="Q7" s="8"/>
      <c r="R7" s="8"/>
    </row>
    <row r="8" spans="1:18" s="10" customFormat="1" ht="13.5">
      <c r="A8" s="8"/>
      <c r="B8" s="19"/>
      <c r="C8" s="20"/>
      <c r="D8" s="24"/>
      <c r="E8" s="24"/>
      <c r="F8" s="21" t="s">
        <v>34</v>
      </c>
      <c r="G8" s="22"/>
      <c r="H8" s="24" t="s">
        <v>51</v>
      </c>
      <c r="I8" s="24"/>
      <c r="J8" s="24"/>
      <c r="K8" s="24" t="s">
        <v>52</v>
      </c>
      <c r="L8" s="24" t="s">
        <v>53</v>
      </c>
      <c r="M8" s="23" t="s">
        <v>54</v>
      </c>
      <c r="N8" s="25" t="s">
        <v>55</v>
      </c>
      <c r="O8" s="25" t="s">
        <v>56</v>
      </c>
      <c r="P8" s="19"/>
      <c r="Q8" s="8"/>
      <c r="R8" s="8"/>
    </row>
    <row r="9" spans="1:18" s="10" customFormat="1" ht="13.5">
      <c r="A9" s="8"/>
      <c r="B9" s="32" t="s">
        <v>69</v>
      </c>
      <c r="C9" s="24"/>
      <c r="D9" s="24" t="s">
        <v>57</v>
      </c>
      <c r="E9" s="24" t="s">
        <v>58</v>
      </c>
      <c r="F9" s="24"/>
      <c r="G9" s="24"/>
      <c r="H9" s="24" t="s">
        <v>59</v>
      </c>
      <c r="I9" s="24" t="s">
        <v>36</v>
      </c>
      <c r="J9" s="24" t="s">
        <v>37</v>
      </c>
      <c r="K9" s="24"/>
      <c r="L9" s="24"/>
      <c r="M9" s="24" t="s">
        <v>60</v>
      </c>
      <c r="N9" s="24" t="s">
        <v>61</v>
      </c>
      <c r="O9" s="24" t="s">
        <v>62</v>
      </c>
      <c r="P9" s="19"/>
      <c r="Q9" s="33" t="s">
        <v>69</v>
      </c>
      <c r="R9" s="8"/>
    </row>
    <row r="10" spans="1:18" s="10" customFormat="1" ht="13.5">
      <c r="A10" s="8"/>
      <c r="B10" s="19"/>
      <c r="C10" s="20"/>
      <c r="D10" s="24" t="s">
        <v>45</v>
      </c>
      <c r="E10" s="24"/>
      <c r="F10" s="24" t="s">
        <v>46</v>
      </c>
      <c r="G10" s="24" t="s">
        <v>47</v>
      </c>
      <c r="H10" s="24"/>
      <c r="I10" s="24"/>
      <c r="J10" s="24"/>
      <c r="K10" s="24"/>
      <c r="L10" s="24"/>
      <c r="M10" s="24"/>
      <c r="N10" s="24"/>
      <c r="O10" s="24"/>
      <c r="P10" s="14"/>
      <c r="Q10" s="8"/>
      <c r="R10" s="8"/>
    </row>
    <row r="11" spans="1:18" s="10" customFormat="1" ht="14.25" thickBot="1">
      <c r="A11" s="12"/>
      <c r="B11" s="12"/>
      <c r="C11" s="26"/>
      <c r="D11" s="27" t="s">
        <v>44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13"/>
      <c r="Q11" s="12"/>
      <c r="R11" s="12"/>
    </row>
    <row r="12" spans="1:17" s="54" customFormat="1" ht="52.5" customHeight="1">
      <c r="A12" s="47"/>
      <c r="B12" s="48" t="s">
        <v>21</v>
      </c>
      <c r="C12" s="49"/>
      <c r="D12" s="50">
        <v>0</v>
      </c>
      <c r="E12" s="50">
        <v>0</v>
      </c>
      <c r="F12" s="51">
        <v>0</v>
      </c>
      <c r="G12" s="50">
        <v>0</v>
      </c>
      <c r="H12" s="51">
        <v>0</v>
      </c>
      <c r="I12" s="51">
        <v>0</v>
      </c>
      <c r="J12" s="51">
        <v>0</v>
      </c>
      <c r="K12" s="50">
        <v>12161795</v>
      </c>
      <c r="L12" s="50">
        <v>697207</v>
      </c>
      <c r="M12" s="50">
        <v>11173</v>
      </c>
      <c r="N12" s="51">
        <v>223979</v>
      </c>
      <c r="O12" s="52">
        <v>8965752</v>
      </c>
      <c r="P12" s="53"/>
      <c r="Q12" s="48" t="s">
        <v>21</v>
      </c>
    </row>
    <row r="13" spans="1:17" s="54" customFormat="1" ht="35.25" customHeight="1">
      <c r="A13" s="47"/>
      <c r="B13" s="48" t="s">
        <v>22</v>
      </c>
      <c r="C13" s="49"/>
      <c r="D13" s="50">
        <v>0</v>
      </c>
      <c r="E13" s="50">
        <v>0</v>
      </c>
      <c r="F13" s="51">
        <v>0</v>
      </c>
      <c r="G13" s="50">
        <v>0</v>
      </c>
      <c r="H13" s="51">
        <v>0</v>
      </c>
      <c r="I13" s="51">
        <v>0</v>
      </c>
      <c r="J13" s="51">
        <v>0</v>
      </c>
      <c r="K13" s="50">
        <v>3666810</v>
      </c>
      <c r="L13" s="50">
        <v>993131</v>
      </c>
      <c r="M13" s="50">
        <v>410861</v>
      </c>
      <c r="N13" s="51">
        <v>9313</v>
      </c>
      <c r="O13" s="52">
        <v>5391099</v>
      </c>
      <c r="P13" s="53"/>
      <c r="Q13" s="48" t="s">
        <v>22</v>
      </c>
    </row>
    <row r="14" spans="1:17" s="54" customFormat="1" ht="35.25" customHeight="1">
      <c r="A14" s="47"/>
      <c r="B14" s="48" t="s">
        <v>23</v>
      </c>
      <c r="C14" s="49"/>
      <c r="D14" s="50">
        <v>0</v>
      </c>
      <c r="E14" s="50">
        <v>0</v>
      </c>
      <c r="F14" s="51">
        <v>0</v>
      </c>
      <c r="G14" s="50">
        <v>0</v>
      </c>
      <c r="H14" s="51">
        <v>0</v>
      </c>
      <c r="I14" s="51">
        <v>0</v>
      </c>
      <c r="J14" s="51">
        <v>0</v>
      </c>
      <c r="K14" s="50">
        <v>6766358</v>
      </c>
      <c r="L14" s="50">
        <v>5466690</v>
      </c>
      <c r="M14" s="50">
        <v>336667</v>
      </c>
      <c r="N14" s="51">
        <v>56249</v>
      </c>
      <c r="O14" s="52">
        <v>5669306</v>
      </c>
      <c r="P14" s="53"/>
      <c r="Q14" s="48" t="s">
        <v>23</v>
      </c>
    </row>
    <row r="15" spans="1:17" s="54" customFormat="1" ht="35.25" customHeight="1">
      <c r="A15" s="47"/>
      <c r="B15" s="48" t="s">
        <v>24</v>
      </c>
      <c r="C15" s="49"/>
      <c r="D15" s="50">
        <v>0</v>
      </c>
      <c r="E15" s="50">
        <v>0</v>
      </c>
      <c r="F15" s="51">
        <v>0</v>
      </c>
      <c r="G15" s="50">
        <v>0</v>
      </c>
      <c r="H15" s="51">
        <v>0</v>
      </c>
      <c r="I15" s="51">
        <v>0</v>
      </c>
      <c r="J15" s="51">
        <v>0</v>
      </c>
      <c r="K15" s="50">
        <v>2594121</v>
      </c>
      <c r="L15" s="50">
        <v>2413222</v>
      </c>
      <c r="M15" s="50">
        <v>333161</v>
      </c>
      <c r="N15" s="51">
        <v>20000</v>
      </c>
      <c r="O15" s="52">
        <v>2614454</v>
      </c>
      <c r="P15" s="53"/>
      <c r="Q15" s="48" t="s">
        <v>24</v>
      </c>
    </row>
    <row r="16" spans="1:17" s="54" customFormat="1" ht="35.25" customHeight="1">
      <c r="A16" s="47"/>
      <c r="B16" s="48" t="s">
        <v>25</v>
      </c>
      <c r="C16" s="49"/>
      <c r="D16" s="50">
        <v>0</v>
      </c>
      <c r="E16" s="50">
        <v>0</v>
      </c>
      <c r="F16" s="51">
        <v>0</v>
      </c>
      <c r="G16" s="50">
        <v>0</v>
      </c>
      <c r="H16" s="51">
        <v>0</v>
      </c>
      <c r="I16" s="51">
        <v>0</v>
      </c>
      <c r="J16" s="51">
        <v>0</v>
      </c>
      <c r="K16" s="50">
        <v>4218716</v>
      </c>
      <c r="L16" s="50">
        <v>1242515</v>
      </c>
      <c r="M16" s="50">
        <v>9923</v>
      </c>
      <c r="N16" s="51">
        <v>18200</v>
      </c>
      <c r="O16" s="52">
        <v>3330809</v>
      </c>
      <c r="P16" s="53"/>
      <c r="Q16" s="48" t="s">
        <v>25</v>
      </c>
    </row>
    <row r="17" spans="1:17" s="54" customFormat="1" ht="35.25" customHeight="1">
      <c r="A17" s="47"/>
      <c r="B17" s="48" t="s">
        <v>26</v>
      </c>
      <c r="C17" s="49"/>
      <c r="D17" s="50">
        <v>0</v>
      </c>
      <c r="E17" s="50">
        <v>0</v>
      </c>
      <c r="F17" s="51">
        <v>0</v>
      </c>
      <c r="G17" s="50">
        <v>0</v>
      </c>
      <c r="H17" s="51">
        <v>0</v>
      </c>
      <c r="I17" s="51">
        <v>0</v>
      </c>
      <c r="J17" s="51">
        <v>0</v>
      </c>
      <c r="K17" s="50">
        <v>2549925</v>
      </c>
      <c r="L17" s="50">
        <v>944123</v>
      </c>
      <c r="M17" s="50">
        <v>199505</v>
      </c>
      <c r="N17" s="51">
        <v>317000</v>
      </c>
      <c r="O17" s="52">
        <v>1842223</v>
      </c>
      <c r="P17" s="53"/>
      <c r="Q17" s="48" t="s">
        <v>26</v>
      </c>
    </row>
    <row r="18" spans="1:17" s="54" customFormat="1" ht="35.25" customHeight="1">
      <c r="A18" s="47"/>
      <c r="B18" s="48" t="s">
        <v>70</v>
      </c>
      <c r="C18" s="49"/>
      <c r="D18" s="50">
        <v>0</v>
      </c>
      <c r="E18" s="50">
        <v>0</v>
      </c>
      <c r="F18" s="51">
        <v>0</v>
      </c>
      <c r="G18" s="50">
        <v>0</v>
      </c>
      <c r="H18" s="51">
        <v>0</v>
      </c>
      <c r="I18" s="51">
        <v>0</v>
      </c>
      <c r="J18" s="51">
        <v>0</v>
      </c>
      <c r="K18" s="50">
        <v>4034913</v>
      </c>
      <c r="L18" s="50">
        <v>2860388</v>
      </c>
      <c r="M18" s="50">
        <v>0</v>
      </c>
      <c r="N18" s="51">
        <v>3571500</v>
      </c>
      <c r="O18" s="52">
        <v>1515590</v>
      </c>
      <c r="P18" s="53"/>
      <c r="Q18" s="48" t="s">
        <v>70</v>
      </c>
    </row>
    <row r="19" spans="1:17" s="54" customFormat="1" ht="35.25" customHeight="1">
      <c r="A19" s="47"/>
      <c r="B19" s="48" t="s">
        <v>71</v>
      </c>
      <c r="C19" s="49"/>
      <c r="D19" s="50">
        <v>0</v>
      </c>
      <c r="E19" s="50">
        <v>0</v>
      </c>
      <c r="F19" s="51">
        <v>0</v>
      </c>
      <c r="G19" s="50">
        <v>0</v>
      </c>
      <c r="H19" s="51">
        <v>0</v>
      </c>
      <c r="I19" s="51">
        <v>0</v>
      </c>
      <c r="J19" s="51">
        <v>0</v>
      </c>
      <c r="K19" s="50">
        <v>4712547</v>
      </c>
      <c r="L19" s="50">
        <v>1098083</v>
      </c>
      <c r="M19" s="50">
        <v>54945</v>
      </c>
      <c r="N19" s="51">
        <v>584778</v>
      </c>
      <c r="O19" s="52">
        <v>4167878</v>
      </c>
      <c r="P19" s="53"/>
      <c r="Q19" s="48" t="s">
        <v>71</v>
      </c>
    </row>
    <row r="20" spans="1:17" s="54" customFormat="1" ht="35.25" customHeight="1">
      <c r="A20" s="47"/>
      <c r="B20" s="48" t="s">
        <v>72</v>
      </c>
      <c r="C20" s="49"/>
      <c r="D20" s="50">
        <v>0</v>
      </c>
      <c r="E20" s="50">
        <v>0</v>
      </c>
      <c r="F20" s="51">
        <v>0</v>
      </c>
      <c r="G20" s="50">
        <v>0</v>
      </c>
      <c r="H20" s="51">
        <v>0</v>
      </c>
      <c r="I20" s="51">
        <v>0</v>
      </c>
      <c r="J20" s="51">
        <v>0</v>
      </c>
      <c r="K20" s="50">
        <v>3305599</v>
      </c>
      <c r="L20" s="50">
        <v>425572</v>
      </c>
      <c r="M20" s="50">
        <v>0</v>
      </c>
      <c r="N20" s="51">
        <v>15500</v>
      </c>
      <c r="O20" s="52">
        <v>1325512</v>
      </c>
      <c r="P20" s="53"/>
      <c r="Q20" s="48" t="s">
        <v>72</v>
      </c>
    </row>
    <row r="21" spans="1:17" s="54" customFormat="1" ht="35.25" customHeight="1">
      <c r="A21" s="47"/>
      <c r="B21" s="48" t="s">
        <v>73</v>
      </c>
      <c r="C21" s="49"/>
      <c r="D21" s="50">
        <v>0</v>
      </c>
      <c r="E21" s="50">
        <v>0</v>
      </c>
      <c r="F21" s="51">
        <v>0</v>
      </c>
      <c r="G21" s="50">
        <v>0</v>
      </c>
      <c r="H21" s="51">
        <v>0</v>
      </c>
      <c r="I21" s="51">
        <v>0</v>
      </c>
      <c r="J21" s="51">
        <v>0</v>
      </c>
      <c r="K21" s="50">
        <v>1992699</v>
      </c>
      <c r="L21" s="50">
        <v>241950</v>
      </c>
      <c r="M21" s="50">
        <v>0</v>
      </c>
      <c r="N21" s="51">
        <v>15000</v>
      </c>
      <c r="O21" s="52">
        <v>1725356</v>
      </c>
      <c r="P21" s="53"/>
      <c r="Q21" s="48" t="s">
        <v>73</v>
      </c>
    </row>
    <row r="22" spans="1:17" s="54" customFormat="1" ht="35.25" customHeight="1">
      <c r="A22" s="47"/>
      <c r="B22" s="48" t="s">
        <v>74</v>
      </c>
      <c r="C22" s="49"/>
      <c r="D22" s="50">
        <v>0</v>
      </c>
      <c r="E22" s="50">
        <v>0</v>
      </c>
      <c r="F22" s="51">
        <v>0</v>
      </c>
      <c r="G22" s="50">
        <v>0</v>
      </c>
      <c r="H22" s="51">
        <v>0</v>
      </c>
      <c r="I22" s="51">
        <v>0</v>
      </c>
      <c r="J22" s="51">
        <v>0</v>
      </c>
      <c r="K22" s="50">
        <v>3599227</v>
      </c>
      <c r="L22" s="50">
        <v>406148</v>
      </c>
      <c r="M22" s="50">
        <v>0</v>
      </c>
      <c r="N22" s="51">
        <v>13000</v>
      </c>
      <c r="O22" s="52">
        <v>3642900</v>
      </c>
      <c r="P22" s="53"/>
      <c r="Q22" s="48" t="s">
        <v>74</v>
      </c>
    </row>
    <row r="23" spans="1:17" s="54" customFormat="1" ht="35.25" customHeight="1">
      <c r="A23" s="47"/>
      <c r="B23" s="48" t="s">
        <v>75</v>
      </c>
      <c r="C23" s="49"/>
      <c r="D23" s="50">
        <v>0</v>
      </c>
      <c r="E23" s="50">
        <v>0</v>
      </c>
      <c r="F23" s="51">
        <v>0</v>
      </c>
      <c r="G23" s="50">
        <v>0</v>
      </c>
      <c r="H23" s="51">
        <v>0</v>
      </c>
      <c r="I23" s="51">
        <v>0</v>
      </c>
      <c r="J23" s="51">
        <v>0</v>
      </c>
      <c r="K23" s="50">
        <v>5675319</v>
      </c>
      <c r="L23" s="50">
        <v>2683191</v>
      </c>
      <c r="M23" s="50">
        <v>0</v>
      </c>
      <c r="N23" s="51">
        <v>20880</v>
      </c>
      <c r="O23" s="52">
        <v>4448370</v>
      </c>
      <c r="P23" s="53"/>
      <c r="Q23" s="48" t="s">
        <v>75</v>
      </c>
    </row>
    <row r="24" spans="1:17" s="54" customFormat="1" ht="35.25" customHeight="1">
      <c r="A24" s="47"/>
      <c r="B24" s="48" t="s">
        <v>76</v>
      </c>
      <c r="C24" s="49"/>
      <c r="D24" s="50">
        <v>0</v>
      </c>
      <c r="E24" s="50">
        <v>0</v>
      </c>
      <c r="F24" s="51">
        <v>0</v>
      </c>
      <c r="G24" s="50">
        <v>0</v>
      </c>
      <c r="H24" s="51">
        <v>0</v>
      </c>
      <c r="I24" s="51">
        <v>0</v>
      </c>
      <c r="J24" s="51">
        <v>0</v>
      </c>
      <c r="K24" s="50">
        <v>3828106</v>
      </c>
      <c r="L24" s="50">
        <v>1054744</v>
      </c>
      <c r="M24" s="50">
        <v>1600</v>
      </c>
      <c r="N24" s="51">
        <v>41581</v>
      </c>
      <c r="O24" s="52">
        <v>2339981</v>
      </c>
      <c r="P24" s="53"/>
      <c r="Q24" s="48" t="s">
        <v>76</v>
      </c>
    </row>
    <row r="25" spans="1:17" s="54" customFormat="1" ht="52.5" customHeight="1">
      <c r="A25" s="47"/>
      <c r="B25" s="55" t="s">
        <v>77</v>
      </c>
      <c r="C25" s="56"/>
      <c r="D25" s="50">
        <f aca="true" t="shared" si="0" ref="D25:O25">SUM(D12:D24)</f>
        <v>0</v>
      </c>
      <c r="E25" s="50">
        <f t="shared" si="0"/>
        <v>0</v>
      </c>
      <c r="F25" s="51">
        <f t="shared" si="0"/>
        <v>0</v>
      </c>
      <c r="G25" s="50">
        <f t="shared" si="0"/>
        <v>0</v>
      </c>
      <c r="H25" s="50">
        <f t="shared" si="0"/>
        <v>0</v>
      </c>
      <c r="I25" s="50">
        <f t="shared" si="0"/>
        <v>0</v>
      </c>
      <c r="J25" s="51">
        <f t="shared" si="0"/>
        <v>0</v>
      </c>
      <c r="K25" s="50">
        <f t="shared" si="0"/>
        <v>59106135</v>
      </c>
      <c r="L25" s="50">
        <f t="shared" si="0"/>
        <v>20526964</v>
      </c>
      <c r="M25" s="50">
        <f t="shared" si="0"/>
        <v>1357835</v>
      </c>
      <c r="N25" s="51">
        <f t="shared" si="0"/>
        <v>4906980</v>
      </c>
      <c r="O25" s="52">
        <f t="shared" si="0"/>
        <v>46979230</v>
      </c>
      <c r="P25" s="53"/>
      <c r="Q25" s="55" t="s">
        <v>77</v>
      </c>
    </row>
    <row r="26" spans="1:17" s="54" customFormat="1" ht="52.5" customHeight="1">
      <c r="A26" s="47"/>
      <c r="B26" s="48" t="s">
        <v>27</v>
      </c>
      <c r="C26" s="49"/>
      <c r="D26" s="50">
        <v>0</v>
      </c>
      <c r="E26" s="50">
        <v>0</v>
      </c>
      <c r="F26" s="51">
        <v>0</v>
      </c>
      <c r="G26" s="50">
        <v>0</v>
      </c>
      <c r="H26" s="51">
        <v>0</v>
      </c>
      <c r="I26" s="51">
        <v>0</v>
      </c>
      <c r="J26" s="51">
        <v>0</v>
      </c>
      <c r="K26" s="50">
        <v>878372</v>
      </c>
      <c r="L26" s="50">
        <v>220800</v>
      </c>
      <c r="M26" s="50">
        <v>28700</v>
      </c>
      <c r="N26" s="51">
        <v>11480</v>
      </c>
      <c r="O26" s="52">
        <v>1052193</v>
      </c>
      <c r="P26" s="53"/>
      <c r="Q26" s="48" t="s">
        <v>27</v>
      </c>
    </row>
    <row r="27" spans="1:17" s="54" customFormat="1" ht="35.25" customHeight="1">
      <c r="A27" s="47"/>
      <c r="B27" s="48" t="s">
        <v>28</v>
      </c>
      <c r="C27" s="49"/>
      <c r="D27" s="50">
        <v>0</v>
      </c>
      <c r="E27" s="50">
        <v>0</v>
      </c>
      <c r="F27" s="51">
        <v>0</v>
      </c>
      <c r="G27" s="50">
        <v>0</v>
      </c>
      <c r="H27" s="51">
        <v>0</v>
      </c>
      <c r="I27" s="51">
        <v>0</v>
      </c>
      <c r="J27" s="51">
        <v>0</v>
      </c>
      <c r="K27" s="50">
        <v>749810</v>
      </c>
      <c r="L27" s="50">
        <v>152500</v>
      </c>
      <c r="M27" s="50">
        <v>0</v>
      </c>
      <c r="N27" s="51">
        <v>1000</v>
      </c>
      <c r="O27" s="52">
        <v>531068</v>
      </c>
      <c r="P27" s="53"/>
      <c r="Q27" s="48" t="s">
        <v>28</v>
      </c>
    </row>
    <row r="28" spans="1:17" s="54" customFormat="1" ht="35.25" customHeight="1">
      <c r="A28" s="47"/>
      <c r="B28" s="48" t="s">
        <v>85</v>
      </c>
      <c r="C28" s="49"/>
      <c r="D28" s="50">
        <v>0</v>
      </c>
      <c r="E28" s="50">
        <v>0</v>
      </c>
      <c r="F28" s="51">
        <v>0</v>
      </c>
      <c r="G28" s="50">
        <v>0</v>
      </c>
      <c r="H28" s="51">
        <v>0</v>
      </c>
      <c r="I28" s="51">
        <v>0</v>
      </c>
      <c r="J28" s="51">
        <v>0</v>
      </c>
      <c r="K28" s="50">
        <v>1316581</v>
      </c>
      <c r="L28" s="50">
        <v>479955</v>
      </c>
      <c r="M28" s="50">
        <v>0</v>
      </c>
      <c r="N28" s="51">
        <v>28589</v>
      </c>
      <c r="O28" s="52">
        <v>1084798</v>
      </c>
      <c r="P28" s="53"/>
      <c r="Q28" s="48" t="s">
        <v>85</v>
      </c>
    </row>
    <row r="29" spans="1:17" s="54" customFormat="1" ht="35.25" customHeight="1">
      <c r="A29" s="47"/>
      <c r="B29" s="48" t="s">
        <v>29</v>
      </c>
      <c r="C29" s="49"/>
      <c r="D29" s="50">
        <v>0</v>
      </c>
      <c r="E29" s="50">
        <v>0</v>
      </c>
      <c r="F29" s="51">
        <v>0</v>
      </c>
      <c r="G29" s="50">
        <v>0</v>
      </c>
      <c r="H29" s="51">
        <v>0</v>
      </c>
      <c r="I29" s="51">
        <v>0</v>
      </c>
      <c r="J29" s="51">
        <v>0</v>
      </c>
      <c r="K29" s="50">
        <v>380975</v>
      </c>
      <c r="L29" s="50">
        <v>220569</v>
      </c>
      <c r="M29" s="50">
        <v>0</v>
      </c>
      <c r="N29" s="51">
        <v>1348</v>
      </c>
      <c r="O29" s="52">
        <v>460770</v>
      </c>
      <c r="P29" s="53"/>
      <c r="Q29" s="48" t="s">
        <v>29</v>
      </c>
    </row>
    <row r="30" spans="1:17" s="54" customFormat="1" ht="35.25" customHeight="1">
      <c r="A30" s="47"/>
      <c r="B30" s="48" t="s">
        <v>30</v>
      </c>
      <c r="C30" s="49"/>
      <c r="D30" s="50">
        <v>0</v>
      </c>
      <c r="E30" s="50">
        <v>0</v>
      </c>
      <c r="F30" s="51">
        <v>0</v>
      </c>
      <c r="G30" s="50">
        <v>0</v>
      </c>
      <c r="H30" s="51">
        <v>0</v>
      </c>
      <c r="I30" s="51">
        <v>0</v>
      </c>
      <c r="J30" s="51">
        <v>0</v>
      </c>
      <c r="K30" s="50">
        <v>499519</v>
      </c>
      <c r="L30" s="50">
        <v>102475</v>
      </c>
      <c r="M30" s="50">
        <v>0</v>
      </c>
      <c r="N30" s="51">
        <v>2477</v>
      </c>
      <c r="O30" s="52">
        <v>464658</v>
      </c>
      <c r="P30" s="53"/>
      <c r="Q30" s="48" t="s">
        <v>30</v>
      </c>
    </row>
    <row r="31" spans="1:17" s="54" customFormat="1" ht="35.25" customHeight="1">
      <c r="A31" s="47"/>
      <c r="B31" s="48" t="s">
        <v>31</v>
      </c>
      <c r="C31" s="49"/>
      <c r="D31" s="50">
        <v>0</v>
      </c>
      <c r="E31" s="50">
        <v>0</v>
      </c>
      <c r="F31" s="51">
        <v>0</v>
      </c>
      <c r="G31" s="50">
        <v>0</v>
      </c>
      <c r="H31" s="51">
        <v>0</v>
      </c>
      <c r="I31" s="51">
        <v>0</v>
      </c>
      <c r="J31" s="51">
        <v>0</v>
      </c>
      <c r="K31" s="50">
        <v>408885</v>
      </c>
      <c r="L31" s="50">
        <v>303003</v>
      </c>
      <c r="M31" s="50">
        <v>0</v>
      </c>
      <c r="N31" s="51">
        <v>4273</v>
      </c>
      <c r="O31" s="52">
        <v>440746</v>
      </c>
      <c r="P31" s="53"/>
      <c r="Q31" s="48" t="s">
        <v>31</v>
      </c>
    </row>
    <row r="32" spans="1:17" s="54" customFormat="1" ht="52.5" customHeight="1">
      <c r="A32" s="47"/>
      <c r="B32" s="55" t="s">
        <v>78</v>
      </c>
      <c r="C32" s="56"/>
      <c r="D32" s="50">
        <f aca="true" t="shared" si="1" ref="D32:O32">SUM(D26:D31)</f>
        <v>0</v>
      </c>
      <c r="E32" s="50">
        <f t="shared" si="1"/>
        <v>0</v>
      </c>
      <c r="F32" s="51">
        <f t="shared" si="1"/>
        <v>0</v>
      </c>
      <c r="G32" s="50">
        <f t="shared" si="1"/>
        <v>0</v>
      </c>
      <c r="H32" s="50">
        <f t="shared" si="1"/>
        <v>0</v>
      </c>
      <c r="I32" s="72">
        <f t="shared" si="1"/>
        <v>0</v>
      </c>
      <c r="J32" s="51">
        <f t="shared" si="1"/>
        <v>0</v>
      </c>
      <c r="K32" s="50">
        <f t="shared" si="1"/>
        <v>4234142</v>
      </c>
      <c r="L32" s="50">
        <f t="shared" si="1"/>
        <v>1479302</v>
      </c>
      <c r="M32" s="50">
        <f t="shared" si="1"/>
        <v>28700</v>
      </c>
      <c r="N32" s="51">
        <f t="shared" si="1"/>
        <v>49167</v>
      </c>
      <c r="O32" s="52">
        <f t="shared" si="1"/>
        <v>4034233</v>
      </c>
      <c r="P32" s="53"/>
      <c r="Q32" s="55" t="s">
        <v>82</v>
      </c>
    </row>
    <row r="33" spans="1:17" s="54" customFormat="1" ht="52.5" customHeight="1">
      <c r="A33" s="47"/>
      <c r="B33" s="55" t="s">
        <v>80</v>
      </c>
      <c r="C33" s="56"/>
      <c r="D33" s="50">
        <f aca="true" t="shared" si="2" ref="D33:O33">D25+D32</f>
        <v>0</v>
      </c>
      <c r="E33" s="50">
        <f t="shared" si="2"/>
        <v>0</v>
      </c>
      <c r="F33" s="51">
        <f t="shared" si="2"/>
        <v>0</v>
      </c>
      <c r="G33" s="50">
        <f t="shared" si="2"/>
        <v>0</v>
      </c>
      <c r="H33" s="50">
        <f t="shared" si="2"/>
        <v>0</v>
      </c>
      <c r="I33" s="72">
        <f t="shared" si="2"/>
        <v>0</v>
      </c>
      <c r="J33" s="51">
        <f t="shared" si="2"/>
        <v>0</v>
      </c>
      <c r="K33" s="50">
        <f t="shared" si="2"/>
        <v>63340277</v>
      </c>
      <c r="L33" s="50">
        <f t="shared" si="2"/>
        <v>22006266</v>
      </c>
      <c r="M33" s="50">
        <f t="shared" si="2"/>
        <v>1386535</v>
      </c>
      <c r="N33" s="51">
        <f t="shared" si="2"/>
        <v>4956147</v>
      </c>
      <c r="O33" s="52">
        <f t="shared" si="2"/>
        <v>51013463</v>
      </c>
      <c r="P33" s="53"/>
      <c r="Q33" s="55" t="s">
        <v>80</v>
      </c>
    </row>
    <row r="34" spans="1:18" s="54" customFormat="1" ht="25.5" customHeight="1" thickBot="1">
      <c r="A34" s="57"/>
      <c r="B34" s="58"/>
      <c r="C34" s="59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1"/>
      <c r="P34" s="60"/>
      <c r="Q34" s="57"/>
      <c r="R34" s="60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5" zoomScaleNormal="75" zoomScaleSheetLayoutView="75" workbookViewId="0" topLeftCell="A1">
      <pane xSplit="3" ySplit="11" topLeftCell="D12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S1" sqref="S1:T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5" width="15.375" style="62" customWidth="1"/>
    <col min="16" max="16" width="1.75390625" style="62" customWidth="1"/>
    <col min="17" max="17" width="13.375" style="62" customWidth="1"/>
    <col min="18" max="18" width="1.75390625" style="62" customWidth="1"/>
    <col min="19" max="16384" width="9.00390625" style="3" customWidth="1"/>
  </cols>
  <sheetData>
    <row r="1" ht="14.25">
      <c r="B1" s="46" t="s">
        <v>68</v>
      </c>
    </row>
    <row r="4" spans="1:18" ht="24">
      <c r="A4" s="6"/>
      <c r="B4" s="35" t="s">
        <v>32</v>
      </c>
      <c r="C4" s="6"/>
      <c r="D4" s="7"/>
      <c r="E4" s="7"/>
      <c r="F4" s="7"/>
      <c r="G4" s="7"/>
      <c r="H4" s="7"/>
      <c r="I4" s="7"/>
      <c r="P4" s="63"/>
      <c r="Q4" s="63"/>
      <c r="R4" s="63"/>
    </row>
    <row r="5" spans="1:18" ht="17.25">
      <c r="A5" s="6"/>
      <c r="B5" s="6"/>
      <c r="C5" s="6"/>
      <c r="D5" s="7"/>
      <c r="E5" s="7"/>
      <c r="F5" s="7"/>
      <c r="G5" s="7"/>
      <c r="H5" s="7"/>
      <c r="I5" s="7"/>
      <c r="P5" s="63"/>
      <c r="Q5" s="63"/>
      <c r="R5" s="63"/>
    </row>
    <row r="6" spans="1:18" s="44" customFormat="1" ht="15" thickBot="1">
      <c r="A6" s="42"/>
      <c r="B6" s="42"/>
      <c r="C6" s="42"/>
      <c r="D6" s="43"/>
      <c r="E6" s="43"/>
      <c r="F6" s="43"/>
      <c r="G6" s="43"/>
      <c r="H6" s="43"/>
      <c r="I6" s="40" t="s">
        <v>1</v>
      </c>
      <c r="J6" s="64"/>
      <c r="K6" s="64"/>
      <c r="L6" s="64"/>
      <c r="M6" s="64"/>
      <c r="N6" s="64"/>
      <c r="O6" s="64"/>
      <c r="P6" s="64"/>
      <c r="Q6" s="64"/>
      <c r="R6" s="65"/>
    </row>
    <row r="7" spans="1:18" s="10" customFormat="1" ht="13.5">
      <c r="A7" s="8"/>
      <c r="B7" s="19"/>
      <c r="C7" s="20"/>
      <c r="D7" s="23"/>
      <c r="E7" s="23"/>
      <c r="F7" s="9"/>
      <c r="G7" s="9"/>
      <c r="H7" s="9"/>
      <c r="I7" s="9"/>
      <c r="J7" s="66"/>
      <c r="K7" s="66"/>
      <c r="L7" s="66"/>
      <c r="M7" s="66"/>
      <c r="N7" s="66"/>
      <c r="O7" s="66"/>
      <c r="P7" s="19"/>
      <c r="Q7" s="19"/>
      <c r="R7" s="19"/>
    </row>
    <row r="8" spans="1:18" s="10" customFormat="1" ht="13.5">
      <c r="A8" s="8"/>
      <c r="B8" s="19"/>
      <c r="C8" s="20"/>
      <c r="D8" s="25" t="s">
        <v>63</v>
      </c>
      <c r="E8" s="24" t="s">
        <v>64</v>
      </c>
      <c r="F8" s="11"/>
      <c r="G8" s="11"/>
      <c r="H8" s="11"/>
      <c r="I8" s="11"/>
      <c r="J8" s="66"/>
      <c r="K8" s="66"/>
      <c r="L8" s="66"/>
      <c r="M8" s="66"/>
      <c r="N8" s="66"/>
      <c r="O8" s="66"/>
      <c r="P8" s="19"/>
      <c r="Q8" s="19"/>
      <c r="R8" s="19"/>
    </row>
    <row r="9" spans="1:18" s="10" customFormat="1" ht="13.5">
      <c r="A9" s="8"/>
      <c r="B9" s="32" t="s">
        <v>83</v>
      </c>
      <c r="C9" s="24"/>
      <c r="D9" s="24" t="s">
        <v>65</v>
      </c>
      <c r="E9" s="24"/>
      <c r="F9" s="11"/>
      <c r="G9" s="11"/>
      <c r="H9" s="11"/>
      <c r="I9" s="11"/>
      <c r="J9" s="66"/>
      <c r="K9" s="66"/>
      <c r="L9" s="66"/>
      <c r="M9" s="66"/>
      <c r="N9" s="66"/>
      <c r="O9" s="66"/>
      <c r="P9" s="19"/>
      <c r="Q9" s="32"/>
      <c r="R9" s="19"/>
    </row>
    <row r="10" spans="1:18" s="10" customFormat="1" ht="13.5">
      <c r="A10" s="8"/>
      <c r="B10" s="19"/>
      <c r="C10" s="20"/>
      <c r="D10" s="24" t="s">
        <v>66</v>
      </c>
      <c r="E10" s="24" t="s">
        <v>67</v>
      </c>
      <c r="F10" s="11"/>
      <c r="G10" s="11"/>
      <c r="H10" s="11"/>
      <c r="I10" s="11"/>
      <c r="J10" s="66"/>
      <c r="K10" s="66"/>
      <c r="L10" s="66"/>
      <c r="M10" s="66"/>
      <c r="N10" s="66"/>
      <c r="O10" s="66"/>
      <c r="P10" s="14"/>
      <c r="Q10" s="19"/>
      <c r="R10" s="19"/>
    </row>
    <row r="11" spans="1:18" s="10" customFormat="1" ht="14.25" thickBot="1">
      <c r="A11" s="12"/>
      <c r="B11" s="12"/>
      <c r="C11" s="26"/>
      <c r="D11" s="28"/>
      <c r="E11" s="28"/>
      <c r="F11" s="13"/>
      <c r="G11" s="13"/>
      <c r="H11" s="13"/>
      <c r="I11" s="13"/>
      <c r="J11" s="66"/>
      <c r="K11" s="66"/>
      <c r="L11" s="66"/>
      <c r="M11" s="66"/>
      <c r="N11" s="66"/>
      <c r="O11" s="66"/>
      <c r="P11" s="16"/>
      <c r="Q11" s="19"/>
      <c r="R11" s="19"/>
    </row>
    <row r="12" spans="1:18" s="54" customFormat="1" ht="52.5" customHeight="1">
      <c r="A12" s="47"/>
      <c r="B12" s="48" t="s">
        <v>86</v>
      </c>
      <c r="C12" s="49"/>
      <c r="D12" s="50">
        <v>0</v>
      </c>
      <c r="E12" s="50">
        <v>104021858</v>
      </c>
      <c r="F12" s="51"/>
      <c r="G12" s="50"/>
      <c r="H12" s="51"/>
      <c r="I12" s="51"/>
      <c r="J12" s="76" t="s">
        <v>84</v>
      </c>
      <c r="K12" s="76"/>
      <c r="L12" s="76"/>
      <c r="M12" s="76"/>
      <c r="N12" s="76"/>
      <c r="O12" s="76"/>
      <c r="P12" s="76"/>
      <c r="Q12" s="76"/>
      <c r="R12" s="76"/>
    </row>
    <row r="13" spans="1:18" s="54" customFormat="1" ht="35.25" customHeight="1">
      <c r="A13" s="47"/>
      <c r="B13" s="48" t="s">
        <v>22</v>
      </c>
      <c r="C13" s="49"/>
      <c r="D13" s="50">
        <v>0</v>
      </c>
      <c r="E13" s="50">
        <v>38544864</v>
      </c>
      <c r="F13" s="51"/>
      <c r="G13" s="50"/>
      <c r="H13" s="51"/>
      <c r="I13" s="51"/>
      <c r="J13" s="76"/>
      <c r="K13" s="76"/>
      <c r="L13" s="76"/>
      <c r="M13" s="76"/>
      <c r="N13" s="76"/>
      <c r="O13" s="76"/>
      <c r="P13" s="76"/>
      <c r="Q13" s="76"/>
      <c r="R13" s="76"/>
    </row>
    <row r="14" spans="1:18" s="54" customFormat="1" ht="35.25" customHeight="1">
      <c r="A14" s="47"/>
      <c r="B14" s="48" t="s">
        <v>23</v>
      </c>
      <c r="C14" s="49"/>
      <c r="D14" s="50">
        <v>0</v>
      </c>
      <c r="E14" s="50">
        <v>53673468</v>
      </c>
      <c r="F14" s="51"/>
      <c r="G14" s="50"/>
      <c r="H14" s="51"/>
      <c r="I14" s="51"/>
      <c r="J14" s="76"/>
      <c r="K14" s="76"/>
      <c r="L14" s="76"/>
      <c r="M14" s="76"/>
      <c r="N14" s="76"/>
      <c r="O14" s="76"/>
      <c r="P14" s="76"/>
      <c r="Q14" s="76"/>
      <c r="R14" s="76"/>
    </row>
    <row r="15" spans="1:18" s="54" customFormat="1" ht="35.25" customHeight="1">
      <c r="A15" s="47"/>
      <c r="B15" s="48" t="s">
        <v>24</v>
      </c>
      <c r="C15" s="49"/>
      <c r="D15" s="50">
        <v>0</v>
      </c>
      <c r="E15" s="50">
        <v>27831460</v>
      </c>
      <c r="F15" s="51"/>
      <c r="G15" s="50"/>
      <c r="H15" s="51"/>
      <c r="I15" s="51"/>
      <c r="J15" s="76"/>
      <c r="K15" s="76"/>
      <c r="L15" s="76"/>
      <c r="M15" s="76"/>
      <c r="N15" s="76"/>
      <c r="O15" s="76"/>
      <c r="P15" s="76"/>
      <c r="Q15" s="76"/>
      <c r="R15" s="76"/>
    </row>
    <row r="16" spans="1:18" s="54" customFormat="1" ht="35.25" customHeight="1">
      <c r="A16" s="47"/>
      <c r="B16" s="48" t="s">
        <v>25</v>
      </c>
      <c r="C16" s="49"/>
      <c r="D16" s="50">
        <v>0</v>
      </c>
      <c r="E16" s="50">
        <v>41016359</v>
      </c>
      <c r="F16" s="51"/>
      <c r="G16" s="50"/>
      <c r="H16" s="51"/>
      <c r="I16" s="51"/>
      <c r="J16" s="76"/>
      <c r="K16" s="76"/>
      <c r="L16" s="76"/>
      <c r="M16" s="76"/>
      <c r="N16" s="76"/>
      <c r="O16" s="76"/>
      <c r="P16" s="76"/>
      <c r="Q16" s="76"/>
      <c r="R16" s="76"/>
    </row>
    <row r="17" spans="1:18" s="54" customFormat="1" ht="35.25" customHeight="1">
      <c r="A17" s="47"/>
      <c r="B17" s="48" t="s">
        <v>26</v>
      </c>
      <c r="C17" s="49"/>
      <c r="D17" s="50">
        <v>0</v>
      </c>
      <c r="E17" s="50">
        <v>25840681</v>
      </c>
      <c r="F17" s="51"/>
      <c r="G17" s="50"/>
      <c r="H17" s="51"/>
      <c r="I17" s="51"/>
      <c r="J17" s="76"/>
      <c r="K17" s="76"/>
      <c r="L17" s="76"/>
      <c r="M17" s="76"/>
      <c r="N17" s="76"/>
      <c r="O17" s="76"/>
      <c r="P17" s="76"/>
      <c r="Q17" s="76"/>
      <c r="R17" s="76"/>
    </row>
    <row r="18" spans="1:18" s="54" customFormat="1" ht="35.25" customHeight="1">
      <c r="A18" s="47"/>
      <c r="B18" s="48" t="s">
        <v>70</v>
      </c>
      <c r="C18" s="49"/>
      <c r="D18" s="50">
        <v>0</v>
      </c>
      <c r="E18" s="50">
        <v>27585778</v>
      </c>
      <c r="F18" s="51"/>
      <c r="G18" s="50"/>
      <c r="H18" s="51"/>
      <c r="I18" s="51"/>
      <c r="J18" s="76"/>
      <c r="K18" s="76"/>
      <c r="L18" s="76"/>
      <c r="M18" s="76"/>
      <c r="N18" s="76"/>
      <c r="O18" s="76"/>
      <c r="P18" s="76"/>
      <c r="Q18" s="76"/>
      <c r="R18" s="76"/>
    </row>
    <row r="19" spans="1:18" s="54" customFormat="1" ht="35.25" customHeight="1">
      <c r="A19" s="47"/>
      <c r="B19" s="48" t="s">
        <v>71</v>
      </c>
      <c r="C19" s="49"/>
      <c r="D19" s="50">
        <v>0</v>
      </c>
      <c r="E19" s="50">
        <v>35082231</v>
      </c>
      <c r="F19" s="51"/>
      <c r="G19" s="50"/>
      <c r="H19" s="51"/>
      <c r="I19" s="51"/>
      <c r="J19" s="76"/>
      <c r="K19" s="76"/>
      <c r="L19" s="76"/>
      <c r="M19" s="76"/>
      <c r="N19" s="76"/>
      <c r="O19" s="76"/>
      <c r="P19" s="76"/>
      <c r="Q19" s="76"/>
      <c r="R19" s="76"/>
    </row>
    <row r="20" spans="1:18" s="54" customFormat="1" ht="35.25" customHeight="1">
      <c r="A20" s="47"/>
      <c r="B20" s="48" t="s">
        <v>72</v>
      </c>
      <c r="C20" s="49"/>
      <c r="D20" s="50">
        <v>0</v>
      </c>
      <c r="E20" s="50">
        <v>21041011</v>
      </c>
      <c r="F20" s="51"/>
      <c r="G20" s="50"/>
      <c r="H20" s="51"/>
      <c r="I20" s="51"/>
      <c r="J20" s="67"/>
      <c r="K20" s="68"/>
      <c r="L20" s="68"/>
      <c r="M20" s="68"/>
      <c r="N20" s="67"/>
      <c r="O20" s="69"/>
      <c r="P20" s="53"/>
      <c r="Q20" s="48"/>
      <c r="R20" s="53"/>
    </row>
    <row r="21" spans="1:18" s="54" customFormat="1" ht="35.25" customHeight="1">
      <c r="A21" s="47"/>
      <c r="B21" s="48" t="s">
        <v>73</v>
      </c>
      <c r="C21" s="49"/>
      <c r="D21" s="50">
        <v>0</v>
      </c>
      <c r="E21" s="50">
        <v>17234664</v>
      </c>
      <c r="F21" s="51"/>
      <c r="G21" s="50"/>
      <c r="H21" s="51"/>
      <c r="I21" s="51"/>
      <c r="J21" s="67"/>
      <c r="K21" s="68"/>
      <c r="L21" s="68"/>
      <c r="M21" s="68"/>
      <c r="N21" s="67"/>
      <c r="O21" s="69"/>
      <c r="P21" s="53"/>
      <c r="Q21" s="48"/>
      <c r="R21" s="53"/>
    </row>
    <row r="22" spans="1:18" s="54" customFormat="1" ht="35.25" customHeight="1">
      <c r="A22" s="47"/>
      <c r="B22" s="48" t="s">
        <v>74</v>
      </c>
      <c r="C22" s="49"/>
      <c r="D22" s="50">
        <v>0</v>
      </c>
      <c r="E22" s="50">
        <v>28332740</v>
      </c>
      <c r="F22" s="51"/>
      <c r="G22" s="50"/>
      <c r="H22" s="51"/>
      <c r="I22" s="51"/>
      <c r="J22" s="67"/>
      <c r="K22" s="68"/>
      <c r="L22" s="68"/>
      <c r="M22" s="68"/>
      <c r="N22" s="67"/>
      <c r="O22" s="69"/>
      <c r="P22" s="53"/>
      <c r="Q22" s="48"/>
      <c r="R22" s="53"/>
    </row>
    <row r="23" spans="1:18" s="54" customFormat="1" ht="35.25" customHeight="1">
      <c r="A23" s="47"/>
      <c r="B23" s="48" t="s">
        <v>75</v>
      </c>
      <c r="C23" s="49"/>
      <c r="D23" s="50">
        <v>0</v>
      </c>
      <c r="E23" s="50">
        <v>45548510</v>
      </c>
      <c r="F23" s="51"/>
      <c r="G23" s="50"/>
      <c r="H23" s="51"/>
      <c r="I23" s="51"/>
      <c r="J23" s="67"/>
      <c r="K23" s="68"/>
      <c r="L23" s="68"/>
      <c r="M23" s="68"/>
      <c r="N23" s="67"/>
      <c r="O23" s="69"/>
      <c r="P23" s="53"/>
      <c r="Q23" s="48"/>
      <c r="R23" s="53"/>
    </row>
    <row r="24" spans="1:18" s="54" customFormat="1" ht="35.25" customHeight="1">
      <c r="A24" s="47"/>
      <c r="B24" s="48" t="s">
        <v>76</v>
      </c>
      <c r="C24" s="49"/>
      <c r="D24" s="50">
        <v>0</v>
      </c>
      <c r="E24" s="50">
        <v>19073537</v>
      </c>
      <c r="F24" s="51"/>
      <c r="G24" s="50"/>
      <c r="H24" s="51"/>
      <c r="I24" s="51"/>
      <c r="J24" s="67"/>
      <c r="K24" s="68"/>
      <c r="L24" s="68"/>
      <c r="M24" s="68"/>
      <c r="N24" s="67"/>
      <c r="O24" s="69"/>
      <c r="P24" s="53"/>
      <c r="Q24" s="48"/>
      <c r="R24" s="53"/>
    </row>
    <row r="25" spans="1:18" s="54" customFormat="1" ht="52.5" customHeight="1">
      <c r="A25" s="47"/>
      <c r="B25" s="55" t="s">
        <v>77</v>
      </c>
      <c r="C25" s="56"/>
      <c r="D25" s="50">
        <f>SUM(D12:D24)</f>
        <v>0</v>
      </c>
      <c r="E25" s="50">
        <f>SUM(E12:E24)</f>
        <v>484827161</v>
      </c>
      <c r="F25" s="51"/>
      <c r="G25" s="50"/>
      <c r="H25" s="50"/>
      <c r="I25" s="50"/>
      <c r="J25" s="67"/>
      <c r="K25" s="68"/>
      <c r="L25" s="68"/>
      <c r="M25" s="68"/>
      <c r="N25" s="67"/>
      <c r="O25" s="69"/>
      <c r="P25" s="53"/>
      <c r="Q25" s="55"/>
      <c r="R25" s="53"/>
    </row>
    <row r="26" spans="1:18" s="54" customFormat="1" ht="52.5" customHeight="1">
      <c r="A26" s="47"/>
      <c r="B26" s="48" t="s">
        <v>27</v>
      </c>
      <c r="C26" s="49"/>
      <c r="D26" s="50">
        <v>0</v>
      </c>
      <c r="E26" s="50">
        <v>8607259</v>
      </c>
      <c r="F26" s="51"/>
      <c r="G26" s="50"/>
      <c r="H26" s="51"/>
      <c r="I26" s="51"/>
      <c r="J26" s="67"/>
      <c r="K26" s="68"/>
      <c r="L26" s="68"/>
      <c r="M26" s="68"/>
      <c r="N26" s="67"/>
      <c r="O26" s="69"/>
      <c r="P26" s="53"/>
      <c r="Q26" s="48"/>
      <c r="R26" s="53"/>
    </row>
    <row r="27" spans="1:18" s="54" customFormat="1" ht="35.25" customHeight="1">
      <c r="A27" s="47"/>
      <c r="B27" s="48" t="s">
        <v>28</v>
      </c>
      <c r="C27" s="49"/>
      <c r="D27" s="50">
        <v>0</v>
      </c>
      <c r="E27" s="50">
        <v>4999390</v>
      </c>
      <c r="F27" s="51"/>
      <c r="G27" s="50"/>
      <c r="H27" s="51"/>
      <c r="I27" s="51"/>
      <c r="J27" s="67"/>
      <c r="K27" s="68"/>
      <c r="L27" s="68"/>
      <c r="M27" s="68"/>
      <c r="N27" s="67"/>
      <c r="O27" s="69"/>
      <c r="P27" s="53"/>
      <c r="Q27" s="48"/>
      <c r="R27" s="53"/>
    </row>
    <row r="28" spans="1:18" s="54" customFormat="1" ht="35.25" customHeight="1">
      <c r="A28" s="47"/>
      <c r="B28" s="48" t="s">
        <v>85</v>
      </c>
      <c r="C28" s="49"/>
      <c r="D28" s="50">
        <v>0</v>
      </c>
      <c r="E28" s="50">
        <v>10140876</v>
      </c>
      <c r="F28" s="51"/>
      <c r="G28" s="50"/>
      <c r="H28" s="51"/>
      <c r="I28" s="51"/>
      <c r="J28" s="67"/>
      <c r="K28" s="68"/>
      <c r="L28" s="68"/>
      <c r="M28" s="68"/>
      <c r="N28" s="67"/>
      <c r="O28" s="69"/>
      <c r="P28" s="53"/>
      <c r="Q28" s="48"/>
      <c r="R28" s="53"/>
    </row>
    <row r="29" spans="1:18" s="54" customFormat="1" ht="35.25" customHeight="1">
      <c r="A29" s="47"/>
      <c r="B29" s="48" t="s">
        <v>29</v>
      </c>
      <c r="C29" s="49"/>
      <c r="D29" s="50">
        <v>0</v>
      </c>
      <c r="E29" s="50">
        <v>3557172</v>
      </c>
      <c r="F29" s="51"/>
      <c r="G29" s="50"/>
      <c r="H29" s="51"/>
      <c r="I29" s="51"/>
      <c r="J29" s="67"/>
      <c r="K29" s="68"/>
      <c r="L29" s="68"/>
      <c r="M29" s="68"/>
      <c r="N29" s="67"/>
      <c r="O29" s="69"/>
      <c r="P29" s="53"/>
      <c r="Q29" s="48"/>
      <c r="R29" s="53"/>
    </row>
    <row r="30" spans="1:18" s="54" customFormat="1" ht="35.25" customHeight="1">
      <c r="A30" s="47"/>
      <c r="B30" s="48" t="s">
        <v>30</v>
      </c>
      <c r="C30" s="49"/>
      <c r="D30" s="50">
        <v>0</v>
      </c>
      <c r="E30" s="50">
        <v>3763223</v>
      </c>
      <c r="F30" s="51"/>
      <c r="G30" s="50"/>
      <c r="H30" s="51"/>
      <c r="I30" s="51"/>
      <c r="J30" s="67"/>
      <c r="K30" s="68"/>
      <c r="L30" s="68"/>
      <c r="M30" s="68"/>
      <c r="N30" s="67"/>
      <c r="O30" s="69"/>
      <c r="P30" s="53"/>
      <c r="Q30" s="48"/>
      <c r="R30" s="53"/>
    </row>
    <row r="31" spans="1:18" s="54" customFormat="1" ht="35.25" customHeight="1">
      <c r="A31" s="47"/>
      <c r="B31" s="48" t="s">
        <v>31</v>
      </c>
      <c r="C31" s="49"/>
      <c r="D31" s="50">
        <v>0</v>
      </c>
      <c r="E31" s="50">
        <v>4301899</v>
      </c>
      <c r="F31" s="51"/>
      <c r="G31" s="50"/>
      <c r="H31" s="51"/>
      <c r="I31" s="51"/>
      <c r="J31" s="67"/>
      <c r="K31" s="68"/>
      <c r="L31" s="68"/>
      <c r="M31" s="68"/>
      <c r="N31" s="67"/>
      <c r="O31" s="69"/>
      <c r="P31" s="53"/>
      <c r="Q31" s="48"/>
      <c r="R31" s="53"/>
    </row>
    <row r="32" spans="1:18" s="54" customFormat="1" ht="52.5" customHeight="1">
      <c r="A32" s="47"/>
      <c r="B32" s="55" t="s">
        <v>78</v>
      </c>
      <c r="C32" s="56"/>
      <c r="D32" s="50">
        <f>SUM(D26:D31)</f>
        <v>0</v>
      </c>
      <c r="E32" s="50">
        <f>SUM(E26:E31)</f>
        <v>35369819</v>
      </c>
      <c r="F32" s="51"/>
      <c r="G32" s="50"/>
      <c r="H32" s="50"/>
      <c r="I32" s="72"/>
      <c r="J32" s="67"/>
      <c r="K32" s="68"/>
      <c r="L32" s="68"/>
      <c r="M32" s="68"/>
      <c r="N32" s="67"/>
      <c r="O32" s="69"/>
      <c r="P32" s="53"/>
      <c r="Q32" s="55"/>
      <c r="R32" s="53"/>
    </row>
    <row r="33" spans="1:18" s="54" customFormat="1" ht="52.5" customHeight="1">
      <c r="A33" s="47"/>
      <c r="B33" s="55" t="s">
        <v>80</v>
      </c>
      <c r="C33" s="56"/>
      <c r="D33" s="50">
        <f>D25+D32</f>
        <v>0</v>
      </c>
      <c r="E33" s="50">
        <f>E25+E32</f>
        <v>520196980</v>
      </c>
      <c r="F33" s="51"/>
      <c r="G33" s="50"/>
      <c r="H33" s="50"/>
      <c r="I33" s="72"/>
      <c r="J33" s="67"/>
      <c r="K33" s="68"/>
      <c r="L33" s="68"/>
      <c r="M33" s="68"/>
      <c r="N33" s="67"/>
      <c r="O33" s="69"/>
      <c r="P33" s="53"/>
      <c r="Q33" s="55"/>
      <c r="R33" s="53"/>
    </row>
    <row r="34" spans="1:18" s="54" customFormat="1" ht="25.5" customHeight="1" thickBot="1">
      <c r="A34" s="57"/>
      <c r="B34" s="58"/>
      <c r="C34" s="59"/>
      <c r="D34" s="60"/>
      <c r="E34" s="60"/>
      <c r="F34" s="60"/>
      <c r="G34" s="60"/>
      <c r="H34" s="60"/>
      <c r="I34" s="60"/>
      <c r="J34" s="53"/>
      <c r="K34" s="53"/>
      <c r="L34" s="53"/>
      <c r="M34" s="53"/>
      <c r="N34" s="53"/>
      <c r="O34" s="53"/>
      <c r="P34" s="53"/>
      <c r="Q34" s="70"/>
      <c r="R34" s="53"/>
    </row>
  </sheetData>
  <mergeCells count="1">
    <mergeCell ref="J12:R19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2009-12-21T00:19:14Z</cp:lastPrinted>
  <dcterms:created xsi:type="dcterms:W3CDTF">1996-12-27T11:06:01Z</dcterms:created>
  <dcterms:modified xsi:type="dcterms:W3CDTF">2013-03-28T05:57:33Z</dcterms:modified>
  <cp:category/>
  <cp:version/>
  <cp:contentType/>
  <cp:contentStatus/>
</cp:coreProperties>
</file>