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5表" sheetId="1" r:id="rId1"/>
  </sheets>
  <definedNames>
    <definedName name="_xlnm.Print_Area" localSheetId="0">'15表'!$A$1:$O$32</definedName>
  </definedNames>
  <calcPr fullCalcOnLoad="1"/>
</workbook>
</file>

<file path=xl/sharedStrings.xml><?xml version="1.0" encoding="utf-8"?>
<sst xmlns="http://schemas.openxmlformats.org/spreadsheetml/2006/main" count="143" uniqueCount="62">
  <si>
    <t>(A)</t>
  </si>
  <si>
    <t>(B)</t>
  </si>
  <si>
    <t>(C)</t>
  </si>
  <si>
    <t>(D)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</si>
  <si>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</si>
  <si>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</si>
  <si>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</si>
  <si>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</si>
  <si>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</si>
  <si>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</si>
  <si>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</si>
  <si>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</si>
  <si>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</si>
  <si>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</si>
  <si>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</si>
  <si>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</si>
  <si>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</si>
  <si>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計</t>
  </si>
  <si>
    <t>（千円）</t>
  </si>
  <si>
    <t>甲賀市</t>
  </si>
  <si>
    <t>野洲市</t>
  </si>
  <si>
    <t>湖南市</t>
  </si>
  <si>
    <t>高島市</t>
  </si>
  <si>
    <t>(E)</t>
  </si>
  <si>
    <t>(F)</t>
  </si>
  <si>
    <t>そ の 他</t>
  </si>
  <si>
    <t>都 市 計 画 区 域 の 面 積 （千㎡）</t>
  </si>
  <si>
    <t>納 税 義 務 者 数（人）</t>
  </si>
  <si>
    <t>課  税  標  準  額 （千円）</t>
  </si>
  <si>
    <t>市   町 　の</t>
  </si>
  <si>
    <t>現年分調定</t>
  </si>
  <si>
    <t>市街化区域</t>
  </si>
  <si>
    <t>市 街 化</t>
  </si>
  <si>
    <t>土    地</t>
  </si>
  <si>
    <t>家    屋</t>
  </si>
  <si>
    <t>見  込  額</t>
  </si>
  <si>
    <t>調整区域</t>
  </si>
  <si>
    <t>(A)+(B)+(C)</t>
  </si>
  <si>
    <t>(G)+(H)</t>
  </si>
  <si>
    <t>（千㎡）</t>
  </si>
  <si>
    <t>(G)</t>
  </si>
  <si>
    <t>(H)</t>
  </si>
  <si>
    <t>(I)</t>
  </si>
  <si>
    <t>(J)</t>
  </si>
  <si>
    <t>有</t>
  </si>
  <si>
    <t>栗東市</t>
  </si>
  <si>
    <t>-</t>
  </si>
  <si>
    <t>東近江市</t>
  </si>
  <si>
    <t>米原市</t>
  </si>
  <si>
    <t>愛荘町</t>
  </si>
  <si>
    <t>－</t>
  </si>
  <si>
    <t>-</t>
  </si>
  <si>
    <t>愛荘町</t>
  </si>
  <si>
    <t xml:space="preserve"> ４　平成23年度 その他の税目の課税状況等</t>
  </si>
  <si>
    <t>都 市 計 画</t>
  </si>
  <si>
    <t>市町名</t>
  </si>
  <si>
    <t>区 域 指 定</t>
  </si>
  <si>
    <t>面    　  積</t>
  </si>
  <si>
    <t>の   有   無</t>
  </si>
  <si>
    <t>-</t>
  </si>
  <si>
    <t>町　計</t>
  </si>
  <si>
    <t>第１５表　　　平成23年度 都市計画税の課税状況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</si>
</sst>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/>
    </xf>
    <xf numFmtId="0" fontId="9" fillId="0" borderId="4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0" fontId="9" fillId="0" borderId="5" xfId="0" applyFont="1" applyBorder="1" applyAlignment="1" applyProtection="1">
      <alignment horizontal="left"/>
      <protection/>
    </xf>
    <xf numFmtId="0" fontId="9" fillId="0" borderId="10" xfId="0" applyFont="1" applyBorder="1" applyAlignment="1">
      <alignment/>
    </xf>
    <xf numFmtId="0" fontId="9" fillId="0" borderId="9" xfId="0" applyFont="1" applyBorder="1" applyAlignment="1" applyProtection="1">
      <alignment horizontal="distributed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 applyProtection="1">
      <alignment horizontal="right"/>
      <protection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204" fontId="8" fillId="0" borderId="5" xfId="0" applyNumberFormat="1" applyFont="1" applyBorder="1" applyAlignment="1" applyProtection="1">
      <alignment/>
      <protection/>
    </xf>
    <xf numFmtId="204" fontId="8" fillId="0" borderId="4" xfId="0" applyNumberFormat="1" applyFont="1" applyBorder="1" applyAlignment="1" applyProtection="1">
      <alignment horizontal="right"/>
      <protection/>
    </xf>
    <xf numFmtId="204" fontId="8" fillId="0" borderId="5" xfId="0" applyNumberFormat="1" applyFont="1" applyBorder="1" applyAlignment="1" applyProtection="1">
      <alignment horizontal="right"/>
      <protection/>
    </xf>
    <xf numFmtId="204" fontId="8" fillId="0" borderId="10" xfId="0" applyNumberFormat="1" applyFont="1" applyBorder="1" applyAlignment="1" applyProtection="1">
      <alignment horizontal="right"/>
      <protection/>
    </xf>
    <xf numFmtId="204" fontId="8" fillId="0" borderId="16" xfId="0" applyNumberFormat="1" applyFont="1" applyBorder="1" applyAlignment="1" applyProtection="1">
      <alignment horizontal="right"/>
      <protection/>
    </xf>
    <xf numFmtId="204" fontId="8" fillId="0" borderId="0" xfId="0" applyNumberFormat="1" applyFont="1" applyBorder="1" applyAlignment="1" applyProtection="1">
      <alignment horizontal="right"/>
      <protection/>
    </xf>
    <xf numFmtId="204" fontId="8" fillId="0" borderId="17" xfId="0" applyNumberFormat="1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204" fontId="8" fillId="0" borderId="5" xfId="0" applyNumberFormat="1" applyFont="1" applyBorder="1" applyAlignment="1" applyProtection="1">
      <alignment vertical="center"/>
      <protection/>
    </xf>
    <xf numFmtId="204" fontId="8" fillId="0" borderId="4" xfId="0" applyNumberFormat="1" applyFont="1" applyBorder="1" applyAlignment="1" applyProtection="1">
      <alignment vertical="center"/>
      <protection/>
    </xf>
    <xf numFmtId="204" fontId="8" fillId="0" borderId="10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204" fontId="8" fillId="0" borderId="19" xfId="0" applyNumberFormat="1" applyFont="1" applyBorder="1" applyAlignment="1" applyProtection="1">
      <alignment vertical="center"/>
      <protection/>
    </xf>
    <xf numFmtId="204" fontId="8" fillId="0" borderId="18" xfId="0" applyNumberFormat="1" applyFont="1" applyBorder="1" applyAlignment="1" applyProtection="1">
      <alignment vertical="center"/>
      <protection/>
    </xf>
    <xf numFmtId="204" fontId="8" fillId="0" borderId="20" xfId="0" applyNumberFormat="1" applyFont="1" applyBorder="1" applyAlignment="1" applyProtection="1">
      <alignment vertical="center"/>
      <protection/>
    </xf>
    <xf numFmtId="204" fontId="8" fillId="0" borderId="21" xfId="0" applyNumberFormat="1" applyFont="1" applyBorder="1" applyAlignment="1" applyProtection="1">
      <alignment vertical="center"/>
      <protection/>
    </xf>
    <xf numFmtId="204" fontId="8" fillId="0" borderId="22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2"/>
  <sheetViews>
    <sheetView showGridLines="0" tabSelected="1" view="pageBreakPreview" zoomScale="85" zoomScaleNormal="75" zoomScaleSheetLayoutView="85" workbookViewId="0" topLeftCell="A1">
      <pane xSplit="1" topLeftCell="B1" activePane="topRight" state="frozen"/>
      <selection pane="topLeft" activeCell="F15" sqref="F15"/>
      <selection pane="topRight" activeCell="F15" sqref="F15"/>
    </sheetView>
  </sheetViews>
  <sheetFormatPr defaultColWidth="8.66015625" defaultRowHeight="18"/>
  <cols>
    <col min="1" max="1" width="12.5" style="3" customWidth="1"/>
    <col min="2" max="2" width="10.58203125" style="3" customWidth="1"/>
    <col min="3" max="3" width="10.91015625" style="3" hidden="1" customWidth="1"/>
    <col min="4" max="8" width="10.58203125" style="3" customWidth="1"/>
    <col min="9" max="13" width="10.41015625" style="3" customWidth="1"/>
    <col min="14" max="14" width="10.33203125" style="3" customWidth="1"/>
    <col min="15" max="15" width="12.58203125" style="3" customWidth="1"/>
    <col min="16" max="16384" width="8.83203125" style="3" customWidth="1"/>
  </cols>
  <sheetData>
    <row r="1" spans="1:10" s="4" customFormat="1" ht="21" customHeight="1">
      <c r="A1" s="1" t="s">
        <v>53</v>
      </c>
      <c r="B1" s="2"/>
      <c r="C1" s="2"/>
      <c r="D1" s="3"/>
      <c r="J1" s="2"/>
    </row>
    <row r="2" spans="1:10" s="4" customFormat="1" ht="21" customHeight="1">
      <c r="A2" s="3"/>
      <c r="B2" s="2"/>
      <c r="C2" s="2"/>
      <c r="D2" s="3"/>
      <c r="J2" s="2"/>
    </row>
    <row r="3" spans="1:10" s="4" customFormat="1" ht="30" customHeight="1">
      <c r="A3" s="5" t="s">
        <v>61</v>
      </c>
      <c r="B3" s="2"/>
      <c r="C3" s="2"/>
      <c r="D3" s="3"/>
      <c r="J3" s="2"/>
    </row>
    <row r="4" spans="1:12" s="4" customFormat="1" ht="18.75" customHeight="1">
      <c r="A4" s="3"/>
      <c r="D4" s="2"/>
      <c r="E4" s="2"/>
      <c r="K4" s="2"/>
      <c r="L4" s="2"/>
    </row>
    <row r="5" spans="1:15" ht="21" customHeight="1" thickBot="1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8"/>
    </row>
    <row r="6" spans="1:15" ht="18" thickBot="1">
      <c r="A6" s="9"/>
      <c r="B6" s="10"/>
      <c r="C6" s="11"/>
      <c r="D6" s="12"/>
      <c r="E6" s="13" t="s">
        <v>26</v>
      </c>
      <c r="F6" s="14"/>
      <c r="G6" s="14"/>
      <c r="H6" s="15"/>
      <c r="I6" s="13" t="s">
        <v>27</v>
      </c>
      <c r="J6" s="14"/>
      <c r="K6" s="13" t="s">
        <v>28</v>
      </c>
      <c r="L6" s="14"/>
      <c r="M6" s="15"/>
      <c r="N6" s="12"/>
      <c r="O6" s="9"/>
    </row>
    <row r="7" spans="1:15" ht="17.25">
      <c r="A7" s="16"/>
      <c r="B7" s="17" t="s">
        <v>54</v>
      </c>
      <c r="C7" s="18"/>
      <c r="D7" s="19" t="s">
        <v>29</v>
      </c>
      <c r="E7" s="20"/>
      <c r="F7" s="21"/>
      <c r="G7" s="12"/>
      <c r="H7" s="22"/>
      <c r="I7" s="20"/>
      <c r="J7" s="12"/>
      <c r="K7" s="20"/>
      <c r="L7" s="12"/>
      <c r="M7" s="22"/>
      <c r="N7" s="19" t="s">
        <v>30</v>
      </c>
      <c r="O7" s="16"/>
    </row>
    <row r="8" spans="1:15" ht="17.25">
      <c r="A8" s="23" t="s">
        <v>55</v>
      </c>
      <c r="B8" s="17" t="s">
        <v>56</v>
      </c>
      <c r="C8" s="18"/>
      <c r="D8" s="19" t="s">
        <v>57</v>
      </c>
      <c r="E8" s="17" t="s">
        <v>31</v>
      </c>
      <c r="F8" s="19" t="s">
        <v>32</v>
      </c>
      <c r="G8" s="19" t="s">
        <v>25</v>
      </c>
      <c r="H8" s="24" t="s">
        <v>17</v>
      </c>
      <c r="I8" s="17" t="s">
        <v>33</v>
      </c>
      <c r="J8" s="19" t="s">
        <v>34</v>
      </c>
      <c r="K8" s="17" t="s">
        <v>33</v>
      </c>
      <c r="L8" s="19" t="s">
        <v>34</v>
      </c>
      <c r="M8" s="24" t="s">
        <v>17</v>
      </c>
      <c r="N8" s="19" t="s">
        <v>35</v>
      </c>
      <c r="O8" s="23" t="s">
        <v>55</v>
      </c>
    </row>
    <row r="9" spans="1:15" ht="17.25">
      <c r="A9" s="25"/>
      <c r="B9" s="26" t="s">
        <v>58</v>
      </c>
      <c r="C9" s="27"/>
      <c r="D9" s="12"/>
      <c r="E9" s="20"/>
      <c r="F9" s="19" t="s">
        <v>36</v>
      </c>
      <c r="G9" s="12"/>
      <c r="H9" s="24" t="s">
        <v>37</v>
      </c>
      <c r="I9" s="20"/>
      <c r="J9" s="12"/>
      <c r="K9" s="20"/>
      <c r="L9" s="12"/>
      <c r="M9" s="24" t="s">
        <v>38</v>
      </c>
      <c r="N9" s="28" t="s">
        <v>18</v>
      </c>
      <c r="O9" s="25"/>
    </row>
    <row r="10" spans="1:15" ht="18" thickBot="1">
      <c r="A10" s="29"/>
      <c r="B10" s="30"/>
      <c r="C10" s="31"/>
      <c r="D10" s="32" t="s">
        <v>39</v>
      </c>
      <c r="E10" s="33" t="s">
        <v>0</v>
      </c>
      <c r="F10" s="32" t="s">
        <v>1</v>
      </c>
      <c r="G10" s="32" t="s">
        <v>2</v>
      </c>
      <c r="H10" s="34" t="s">
        <v>3</v>
      </c>
      <c r="I10" s="33" t="s">
        <v>23</v>
      </c>
      <c r="J10" s="32" t="s">
        <v>24</v>
      </c>
      <c r="K10" s="33" t="s">
        <v>40</v>
      </c>
      <c r="L10" s="32" t="s">
        <v>41</v>
      </c>
      <c r="M10" s="34" t="s">
        <v>42</v>
      </c>
      <c r="N10" s="32" t="s">
        <v>43</v>
      </c>
      <c r="O10" s="29"/>
    </row>
    <row r="11" spans="1:15" ht="33.75" customHeight="1" thickTop="1">
      <c r="A11" s="23" t="s">
        <v>4</v>
      </c>
      <c r="B11" s="35" t="s">
        <v>44</v>
      </c>
      <c r="C11" s="36">
        <v>1</v>
      </c>
      <c r="D11" s="37">
        <v>464100</v>
      </c>
      <c r="E11" s="38">
        <v>58520</v>
      </c>
      <c r="F11" s="39">
        <v>270580</v>
      </c>
      <c r="G11" s="39">
        <v>0</v>
      </c>
      <c r="H11" s="40">
        <v>329100</v>
      </c>
      <c r="I11" s="38">
        <v>96370</v>
      </c>
      <c r="J11" s="39">
        <v>95453</v>
      </c>
      <c r="K11" s="38">
        <v>573644898</v>
      </c>
      <c r="L11" s="39">
        <v>640676587</v>
      </c>
      <c r="M11" s="40">
        <f aca="true" t="shared" si="0" ref="M11:M17">K11+L11</f>
        <v>1214321485</v>
      </c>
      <c r="N11" s="39">
        <v>3642964</v>
      </c>
      <c r="O11" s="23" t="s">
        <v>4</v>
      </c>
    </row>
    <row r="12" spans="1:15" ht="19.5" customHeight="1">
      <c r="A12" s="23" t="s">
        <v>5</v>
      </c>
      <c r="B12" s="35" t="s">
        <v>44</v>
      </c>
      <c r="C12" s="36">
        <v>1</v>
      </c>
      <c r="D12" s="37">
        <v>196840</v>
      </c>
      <c r="E12" s="38">
        <v>25708</v>
      </c>
      <c r="F12" s="39">
        <v>72442</v>
      </c>
      <c r="G12" s="39">
        <v>0</v>
      </c>
      <c r="H12" s="40">
        <v>98150</v>
      </c>
      <c r="I12" s="38">
        <v>26986</v>
      </c>
      <c r="J12" s="39">
        <v>28083</v>
      </c>
      <c r="K12" s="38">
        <v>204335425</v>
      </c>
      <c r="L12" s="39">
        <v>221945763</v>
      </c>
      <c r="M12" s="40">
        <f t="shared" si="0"/>
        <v>426281188</v>
      </c>
      <c r="N12" s="39">
        <v>1278844</v>
      </c>
      <c r="O12" s="23" t="s">
        <v>5</v>
      </c>
    </row>
    <row r="13" spans="1:15" ht="19.5" customHeight="1">
      <c r="A13" s="23" t="s">
        <v>6</v>
      </c>
      <c r="B13" s="35" t="s">
        <v>44</v>
      </c>
      <c r="C13" s="36">
        <v>1</v>
      </c>
      <c r="D13" s="37">
        <v>680790</v>
      </c>
      <c r="E13" s="38">
        <v>14436</v>
      </c>
      <c r="F13" s="39">
        <v>57494</v>
      </c>
      <c r="G13" s="39">
        <v>130380</v>
      </c>
      <c r="H13" s="40">
        <v>202310</v>
      </c>
      <c r="I13" s="38">
        <v>12929</v>
      </c>
      <c r="J13" s="39">
        <v>13399</v>
      </c>
      <c r="K13" s="38">
        <v>120638640</v>
      </c>
      <c r="L13" s="39">
        <v>116240515</v>
      </c>
      <c r="M13" s="40">
        <f t="shared" si="0"/>
        <v>236879155</v>
      </c>
      <c r="N13" s="39">
        <v>710637</v>
      </c>
      <c r="O13" s="23" t="s">
        <v>6</v>
      </c>
    </row>
    <row r="14" spans="1:15" ht="19.5" customHeight="1">
      <c r="A14" s="23" t="s">
        <v>7</v>
      </c>
      <c r="B14" s="35" t="s">
        <v>44</v>
      </c>
      <c r="C14" s="36">
        <v>1</v>
      </c>
      <c r="D14" s="37">
        <v>177390</v>
      </c>
      <c r="E14" s="38">
        <v>10295</v>
      </c>
      <c r="F14" s="39">
        <v>90975</v>
      </c>
      <c r="G14" s="39">
        <v>0</v>
      </c>
      <c r="H14" s="40">
        <v>101270</v>
      </c>
      <c r="I14" s="38">
        <v>10975</v>
      </c>
      <c r="J14" s="39">
        <v>12303</v>
      </c>
      <c r="K14" s="38">
        <v>89017443</v>
      </c>
      <c r="L14" s="39">
        <v>95561452</v>
      </c>
      <c r="M14" s="40">
        <f t="shared" si="0"/>
        <v>184578895</v>
      </c>
      <c r="N14" s="39">
        <v>553737</v>
      </c>
      <c r="O14" s="23" t="s">
        <v>7</v>
      </c>
    </row>
    <row r="15" spans="1:15" ht="19.5" customHeight="1">
      <c r="A15" s="23" t="s">
        <v>8</v>
      </c>
      <c r="B15" s="35" t="s">
        <v>44</v>
      </c>
      <c r="C15" s="36">
        <v>1</v>
      </c>
      <c r="D15" s="37">
        <v>67920</v>
      </c>
      <c r="E15" s="38">
        <v>18423</v>
      </c>
      <c r="F15" s="39">
        <v>29797</v>
      </c>
      <c r="G15" s="39">
        <v>0</v>
      </c>
      <c r="H15" s="40">
        <v>48220</v>
      </c>
      <c r="I15" s="38">
        <v>29144</v>
      </c>
      <c r="J15" s="39">
        <v>28545</v>
      </c>
      <c r="K15" s="38">
        <v>224088021</v>
      </c>
      <c r="L15" s="39">
        <v>280112463</v>
      </c>
      <c r="M15" s="40">
        <f t="shared" si="0"/>
        <v>504200484</v>
      </c>
      <c r="N15" s="39">
        <v>1512601</v>
      </c>
      <c r="O15" s="23" t="s">
        <v>8</v>
      </c>
    </row>
    <row r="16" spans="1:15" ht="19.5" customHeight="1">
      <c r="A16" s="23" t="s">
        <v>9</v>
      </c>
      <c r="B16" s="35" t="s">
        <v>44</v>
      </c>
      <c r="C16" s="36">
        <v>1</v>
      </c>
      <c r="D16" s="37">
        <v>55730</v>
      </c>
      <c r="E16" s="38">
        <v>11839</v>
      </c>
      <c r="F16" s="39">
        <v>33341</v>
      </c>
      <c r="G16" s="39">
        <v>0</v>
      </c>
      <c r="H16" s="40">
        <v>45180</v>
      </c>
      <c r="I16" s="38">
        <v>13597</v>
      </c>
      <c r="J16" s="39">
        <v>16894</v>
      </c>
      <c r="K16" s="38">
        <v>142398796</v>
      </c>
      <c r="L16" s="39">
        <v>150194118</v>
      </c>
      <c r="M16" s="40">
        <f t="shared" si="0"/>
        <v>292592914</v>
      </c>
      <c r="N16" s="39">
        <v>585186</v>
      </c>
      <c r="O16" s="23" t="s">
        <v>9</v>
      </c>
    </row>
    <row r="17" spans="1:15" ht="19.5" customHeight="1">
      <c r="A17" s="23" t="s">
        <v>45</v>
      </c>
      <c r="B17" s="35" t="s">
        <v>44</v>
      </c>
      <c r="C17" s="36">
        <v>1</v>
      </c>
      <c r="D17" s="37">
        <v>52750</v>
      </c>
      <c r="E17" s="38">
        <v>13803</v>
      </c>
      <c r="F17" s="39">
        <v>38947</v>
      </c>
      <c r="G17" s="39">
        <v>0</v>
      </c>
      <c r="H17" s="40">
        <v>52750</v>
      </c>
      <c r="I17" s="38">
        <v>12545</v>
      </c>
      <c r="J17" s="39">
        <v>14278</v>
      </c>
      <c r="K17" s="38">
        <v>163425786</v>
      </c>
      <c r="L17" s="39">
        <v>139845000</v>
      </c>
      <c r="M17" s="40">
        <f t="shared" si="0"/>
        <v>303270786</v>
      </c>
      <c r="N17" s="39">
        <v>606542</v>
      </c>
      <c r="O17" s="23" t="s">
        <v>45</v>
      </c>
    </row>
    <row r="18" spans="1:15" ht="19.5" customHeight="1">
      <c r="A18" s="23" t="s">
        <v>19</v>
      </c>
      <c r="B18" s="35" t="s">
        <v>44</v>
      </c>
      <c r="C18" s="36"/>
      <c r="D18" s="37">
        <v>481690</v>
      </c>
      <c r="E18" s="38">
        <v>15161</v>
      </c>
      <c r="F18" s="39">
        <v>175049</v>
      </c>
      <c r="G18" s="39">
        <v>61670</v>
      </c>
      <c r="H18" s="40">
        <v>251880</v>
      </c>
      <c r="I18" s="41">
        <v>0</v>
      </c>
      <c r="J18" s="42">
        <v>0</v>
      </c>
      <c r="K18" s="38">
        <v>0</v>
      </c>
      <c r="L18" s="39">
        <v>0</v>
      </c>
      <c r="M18" s="40" t="s">
        <v>46</v>
      </c>
      <c r="N18" s="39">
        <v>0</v>
      </c>
      <c r="O18" s="23" t="s">
        <v>19</v>
      </c>
    </row>
    <row r="19" spans="1:15" ht="19.5" customHeight="1">
      <c r="A19" s="23" t="s">
        <v>20</v>
      </c>
      <c r="B19" s="35" t="s">
        <v>44</v>
      </c>
      <c r="C19" s="36"/>
      <c r="D19" s="37">
        <v>80150</v>
      </c>
      <c r="E19" s="38">
        <v>7497</v>
      </c>
      <c r="F19" s="39">
        <v>53033</v>
      </c>
      <c r="G19" s="39">
        <v>0</v>
      </c>
      <c r="H19" s="40">
        <v>60530</v>
      </c>
      <c r="I19" s="41">
        <v>0</v>
      </c>
      <c r="J19" s="42">
        <v>0</v>
      </c>
      <c r="K19" s="38">
        <v>0</v>
      </c>
      <c r="L19" s="39">
        <v>0</v>
      </c>
      <c r="M19" s="40" t="s">
        <v>46</v>
      </c>
      <c r="N19" s="39">
        <v>0</v>
      </c>
      <c r="O19" s="23" t="s">
        <v>20</v>
      </c>
    </row>
    <row r="20" spans="1:15" ht="19.5" customHeight="1">
      <c r="A20" s="23" t="s">
        <v>21</v>
      </c>
      <c r="B20" s="35" t="s">
        <v>44</v>
      </c>
      <c r="C20" s="36"/>
      <c r="D20" s="37">
        <v>70490</v>
      </c>
      <c r="E20" s="38">
        <v>13933</v>
      </c>
      <c r="F20" s="39">
        <v>56557</v>
      </c>
      <c r="G20" s="39">
        <v>0</v>
      </c>
      <c r="H20" s="40">
        <v>70490</v>
      </c>
      <c r="I20" s="41">
        <v>0</v>
      </c>
      <c r="J20" s="42">
        <v>0</v>
      </c>
      <c r="K20" s="38">
        <v>0</v>
      </c>
      <c r="L20" s="39">
        <v>0</v>
      </c>
      <c r="M20" s="40" t="s">
        <v>46</v>
      </c>
      <c r="N20" s="39">
        <v>0</v>
      </c>
      <c r="O20" s="23" t="s">
        <v>21</v>
      </c>
    </row>
    <row r="21" spans="1:15" ht="19.5" customHeight="1">
      <c r="A21" s="23" t="s">
        <v>22</v>
      </c>
      <c r="B21" s="35" t="s">
        <v>44</v>
      </c>
      <c r="C21" s="36">
        <v>1</v>
      </c>
      <c r="D21" s="37">
        <v>693000</v>
      </c>
      <c r="E21" s="38">
        <v>0</v>
      </c>
      <c r="F21" s="39">
        <v>0</v>
      </c>
      <c r="G21" s="39">
        <v>124130</v>
      </c>
      <c r="H21" s="40">
        <v>124130</v>
      </c>
      <c r="I21" s="38">
        <v>0</v>
      </c>
      <c r="J21" s="39">
        <v>0</v>
      </c>
      <c r="K21" s="38">
        <v>0</v>
      </c>
      <c r="L21" s="39">
        <v>0</v>
      </c>
      <c r="M21" s="40">
        <f>K21+L21</f>
        <v>0</v>
      </c>
      <c r="N21" s="39">
        <v>0</v>
      </c>
      <c r="O21" s="23" t="s">
        <v>22</v>
      </c>
    </row>
    <row r="22" spans="1:15" ht="19.5" customHeight="1">
      <c r="A22" s="23" t="s">
        <v>47</v>
      </c>
      <c r="B22" s="35" t="s">
        <v>44</v>
      </c>
      <c r="C22" s="36">
        <v>1</v>
      </c>
      <c r="D22" s="37">
        <v>388580</v>
      </c>
      <c r="E22" s="38">
        <v>14640</v>
      </c>
      <c r="F22" s="39">
        <v>120030</v>
      </c>
      <c r="G22" s="39">
        <v>41620</v>
      </c>
      <c r="H22" s="40">
        <v>176290</v>
      </c>
      <c r="I22" s="38">
        <v>13984</v>
      </c>
      <c r="J22" s="39">
        <v>13767</v>
      </c>
      <c r="K22" s="38">
        <v>101910636</v>
      </c>
      <c r="L22" s="39">
        <v>141596915</v>
      </c>
      <c r="M22" s="40">
        <f>K22+L22</f>
        <v>243507551</v>
      </c>
      <c r="N22" s="39">
        <v>243508</v>
      </c>
      <c r="O22" s="23" t="s">
        <v>47</v>
      </c>
    </row>
    <row r="23" spans="1:15" ht="19.5" customHeight="1">
      <c r="A23" s="23" t="s">
        <v>48</v>
      </c>
      <c r="B23" s="35" t="s">
        <v>44</v>
      </c>
      <c r="C23" s="36"/>
      <c r="D23" s="37">
        <v>250460</v>
      </c>
      <c r="E23" s="41">
        <v>4270</v>
      </c>
      <c r="F23" s="39">
        <v>56550</v>
      </c>
      <c r="G23" s="39">
        <v>114930</v>
      </c>
      <c r="H23" s="40">
        <v>175750</v>
      </c>
      <c r="I23" s="41">
        <v>3088</v>
      </c>
      <c r="J23" s="42">
        <v>2809</v>
      </c>
      <c r="K23" s="38">
        <v>24125426</v>
      </c>
      <c r="L23" s="39">
        <v>31133945</v>
      </c>
      <c r="M23" s="40">
        <f>K23+L23</f>
        <v>55259371</v>
      </c>
      <c r="N23" s="39">
        <v>110519</v>
      </c>
      <c r="O23" s="23" t="s">
        <v>48</v>
      </c>
    </row>
    <row r="24" spans="1:15" ht="33.75" customHeight="1">
      <c r="A24" s="56" t="s">
        <v>10</v>
      </c>
      <c r="B24" s="35" t="s">
        <v>46</v>
      </c>
      <c r="C24" s="36"/>
      <c r="D24" s="37">
        <f aca="true" t="shared" si="1" ref="D24:N24">SUM(D11:D23)</f>
        <v>3659890</v>
      </c>
      <c r="E24" s="38">
        <f t="shared" si="1"/>
        <v>208525</v>
      </c>
      <c r="F24" s="39">
        <f t="shared" si="1"/>
        <v>1054795</v>
      </c>
      <c r="G24" s="39">
        <f t="shared" si="1"/>
        <v>472730</v>
      </c>
      <c r="H24" s="40">
        <f t="shared" si="1"/>
        <v>1736050</v>
      </c>
      <c r="I24" s="38">
        <f t="shared" si="1"/>
        <v>219618</v>
      </c>
      <c r="J24" s="39">
        <f t="shared" si="1"/>
        <v>225531</v>
      </c>
      <c r="K24" s="38">
        <f t="shared" si="1"/>
        <v>1643585071</v>
      </c>
      <c r="L24" s="39">
        <f t="shared" si="1"/>
        <v>1817306758</v>
      </c>
      <c r="M24" s="40">
        <f t="shared" si="1"/>
        <v>3460891829</v>
      </c>
      <c r="N24" s="39">
        <f t="shared" si="1"/>
        <v>9244538</v>
      </c>
      <c r="O24" s="56" t="s">
        <v>10</v>
      </c>
    </row>
    <row r="25" spans="1:15" ht="34.5" customHeight="1">
      <c r="A25" s="23" t="s">
        <v>11</v>
      </c>
      <c r="B25" s="35" t="s">
        <v>44</v>
      </c>
      <c r="C25" s="36">
        <v>1</v>
      </c>
      <c r="D25" s="37">
        <v>117630</v>
      </c>
      <c r="E25" s="38">
        <v>6988</v>
      </c>
      <c r="F25" s="39">
        <v>110642</v>
      </c>
      <c r="G25" s="39">
        <v>0</v>
      </c>
      <c r="H25" s="40">
        <v>117630</v>
      </c>
      <c r="I25" s="38" t="s">
        <v>46</v>
      </c>
      <c r="J25" s="39" t="s">
        <v>46</v>
      </c>
      <c r="K25" s="38" t="s">
        <v>46</v>
      </c>
      <c r="L25" s="39" t="s">
        <v>46</v>
      </c>
      <c r="M25" s="40" t="s">
        <v>59</v>
      </c>
      <c r="N25" s="43" t="s">
        <v>59</v>
      </c>
      <c r="O25" s="23" t="s">
        <v>11</v>
      </c>
    </row>
    <row r="26" spans="1:15" ht="19.5" customHeight="1">
      <c r="A26" s="23" t="s">
        <v>12</v>
      </c>
      <c r="B26" s="35" t="s">
        <v>44</v>
      </c>
      <c r="C26" s="36">
        <v>1</v>
      </c>
      <c r="D26" s="37">
        <v>44520</v>
      </c>
      <c r="E26" s="38">
        <v>2707</v>
      </c>
      <c r="F26" s="39">
        <v>41813</v>
      </c>
      <c r="G26" s="39">
        <v>0</v>
      </c>
      <c r="H26" s="40">
        <v>44520</v>
      </c>
      <c r="I26" s="38" t="s">
        <v>46</v>
      </c>
      <c r="J26" s="39" t="s">
        <v>46</v>
      </c>
      <c r="K26" s="38" t="s">
        <v>46</v>
      </c>
      <c r="L26" s="39" t="s">
        <v>46</v>
      </c>
      <c r="M26" s="40" t="s">
        <v>59</v>
      </c>
      <c r="N26" s="43" t="s">
        <v>59</v>
      </c>
      <c r="O26" s="23" t="s">
        <v>12</v>
      </c>
    </row>
    <row r="27" spans="1:15" ht="19.5" customHeight="1">
      <c r="A27" s="23" t="s">
        <v>49</v>
      </c>
      <c r="B27" s="35" t="s">
        <v>44</v>
      </c>
      <c r="C27" s="36">
        <v>1</v>
      </c>
      <c r="D27" s="37">
        <v>37950</v>
      </c>
      <c r="E27" s="38">
        <v>0</v>
      </c>
      <c r="F27" s="39">
        <v>0</v>
      </c>
      <c r="G27" s="39">
        <v>33580</v>
      </c>
      <c r="H27" s="40">
        <v>33580</v>
      </c>
      <c r="I27" s="38" t="s">
        <v>46</v>
      </c>
      <c r="J27" s="39" t="s">
        <v>46</v>
      </c>
      <c r="K27" s="38" t="s">
        <v>46</v>
      </c>
      <c r="L27" s="39" t="s">
        <v>46</v>
      </c>
      <c r="M27" s="40" t="s">
        <v>51</v>
      </c>
      <c r="N27" s="43" t="s">
        <v>51</v>
      </c>
      <c r="O27" s="23" t="s">
        <v>52</v>
      </c>
    </row>
    <row r="28" spans="1:15" ht="19.5" customHeight="1">
      <c r="A28" s="23" t="s">
        <v>13</v>
      </c>
      <c r="B28" s="35" t="s">
        <v>44</v>
      </c>
      <c r="C28" s="36">
        <v>1</v>
      </c>
      <c r="D28" s="37">
        <v>7820</v>
      </c>
      <c r="E28" s="38">
        <v>0</v>
      </c>
      <c r="F28" s="39">
        <v>0</v>
      </c>
      <c r="G28" s="39">
        <v>7820</v>
      </c>
      <c r="H28" s="40">
        <v>7820</v>
      </c>
      <c r="I28" s="38" t="s">
        <v>46</v>
      </c>
      <c r="J28" s="39" t="s">
        <v>46</v>
      </c>
      <c r="K28" s="38" t="s">
        <v>46</v>
      </c>
      <c r="L28" s="39" t="s">
        <v>46</v>
      </c>
      <c r="M28" s="40" t="s">
        <v>59</v>
      </c>
      <c r="N28" s="43" t="s">
        <v>59</v>
      </c>
      <c r="O28" s="23" t="s">
        <v>13</v>
      </c>
    </row>
    <row r="29" spans="1:15" ht="19.5" customHeight="1">
      <c r="A29" s="23" t="s">
        <v>14</v>
      </c>
      <c r="B29" s="35" t="s">
        <v>44</v>
      </c>
      <c r="C29" s="36">
        <v>1</v>
      </c>
      <c r="D29" s="37">
        <v>13620</v>
      </c>
      <c r="E29" s="38">
        <v>0</v>
      </c>
      <c r="F29" s="39">
        <v>0</v>
      </c>
      <c r="G29" s="39">
        <v>13620</v>
      </c>
      <c r="H29" s="40">
        <v>13620</v>
      </c>
      <c r="I29" s="38" t="s">
        <v>46</v>
      </c>
      <c r="J29" s="39" t="s">
        <v>46</v>
      </c>
      <c r="K29" s="38" t="s">
        <v>46</v>
      </c>
      <c r="L29" s="39" t="s">
        <v>46</v>
      </c>
      <c r="M29" s="40" t="s">
        <v>59</v>
      </c>
      <c r="N29" s="43" t="s">
        <v>59</v>
      </c>
      <c r="O29" s="23" t="s">
        <v>14</v>
      </c>
    </row>
    <row r="30" spans="1:15" ht="19.5" customHeight="1">
      <c r="A30" s="23" t="s">
        <v>15</v>
      </c>
      <c r="B30" s="35" t="s">
        <v>44</v>
      </c>
      <c r="C30" s="36">
        <v>1</v>
      </c>
      <c r="D30" s="37">
        <v>135930</v>
      </c>
      <c r="E30" s="38">
        <v>2896</v>
      </c>
      <c r="F30" s="39">
        <v>19404</v>
      </c>
      <c r="G30" s="39">
        <v>0</v>
      </c>
      <c r="H30" s="40">
        <v>22300</v>
      </c>
      <c r="I30" s="38" t="s">
        <v>46</v>
      </c>
      <c r="J30" s="39" t="s">
        <v>46</v>
      </c>
      <c r="K30" s="38" t="s">
        <v>46</v>
      </c>
      <c r="L30" s="39" t="s">
        <v>46</v>
      </c>
      <c r="M30" s="40" t="s">
        <v>59</v>
      </c>
      <c r="N30" s="43" t="s">
        <v>59</v>
      </c>
      <c r="O30" s="23" t="s">
        <v>15</v>
      </c>
    </row>
    <row r="31" spans="1:15" ht="33.75" customHeight="1">
      <c r="A31" s="57" t="s">
        <v>60</v>
      </c>
      <c r="B31" s="44" t="s">
        <v>50</v>
      </c>
      <c r="C31" s="45"/>
      <c r="D31" s="46">
        <f aca="true" t="shared" si="2" ref="D31:N31">SUM(D25:D30)</f>
        <v>357470</v>
      </c>
      <c r="E31" s="47">
        <f t="shared" si="2"/>
        <v>12591</v>
      </c>
      <c r="F31" s="46">
        <f t="shared" si="2"/>
        <v>171859</v>
      </c>
      <c r="G31" s="46">
        <f t="shared" si="2"/>
        <v>55020</v>
      </c>
      <c r="H31" s="48">
        <f t="shared" si="2"/>
        <v>239470</v>
      </c>
      <c r="I31" s="47">
        <f t="shared" si="2"/>
        <v>0</v>
      </c>
      <c r="J31" s="46">
        <f t="shared" si="2"/>
        <v>0</v>
      </c>
      <c r="K31" s="47">
        <f t="shared" si="2"/>
        <v>0</v>
      </c>
      <c r="L31" s="46">
        <f t="shared" si="2"/>
        <v>0</v>
      </c>
      <c r="M31" s="48">
        <f t="shared" si="2"/>
        <v>0</v>
      </c>
      <c r="N31" s="48">
        <f t="shared" si="2"/>
        <v>0</v>
      </c>
      <c r="O31" s="57" t="s">
        <v>60</v>
      </c>
    </row>
    <row r="32" spans="1:15" ht="33.75" customHeight="1" thickBot="1">
      <c r="A32" s="58" t="s">
        <v>16</v>
      </c>
      <c r="B32" s="49" t="s">
        <v>50</v>
      </c>
      <c r="C32" s="50"/>
      <c r="D32" s="51">
        <f aca="true" t="shared" si="3" ref="D32:N32">D24+D31</f>
        <v>4017360</v>
      </c>
      <c r="E32" s="52">
        <f t="shared" si="3"/>
        <v>221116</v>
      </c>
      <c r="F32" s="51">
        <f t="shared" si="3"/>
        <v>1226654</v>
      </c>
      <c r="G32" s="51">
        <f t="shared" si="3"/>
        <v>527750</v>
      </c>
      <c r="H32" s="53">
        <f t="shared" si="3"/>
        <v>1975520</v>
      </c>
      <c r="I32" s="54">
        <f t="shared" si="3"/>
        <v>219618</v>
      </c>
      <c r="J32" s="55">
        <f t="shared" si="3"/>
        <v>225531</v>
      </c>
      <c r="K32" s="54">
        <f t="shared" si="3"/>
        <v>1643585071</v>
      </c>
      <c r="L32" s="55">
        <f t="shared" si="3"/>
        <v>1817306758</v>
      </c>
      <c r="M32" s="53">
        <f t="shared" si="3"/>
        <v>3460891829</v>
      </c>
      <c r="N32" s="51">
        <f t="shared" si="3"/>
        <v>9244538</v>
      </c>
      <c r="O32" s="58" t="s">
        <v>16</v>
      </c>
    </row>
  </sheetData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2013-03-28T05:43:31Z</dcterms:modified>
  <cp:category/>
  <cp:version/>
  <cp:contentType/>
  <cp:contentStatus/>
</cp:coreProperties>
</file>