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7表" sheetId="1" r:id="rId1"/>
  </sheets>
  <definedNames>
    <definedName name="_xlnm.Print_Area" localSheetId="0">'7表'!$A$1:$N$205</definedName>
    <definedName name="_xlnm.Print_Titles" localSheetId="0">'7表'!$1:$1</definedName>
  </definedNames>
  <calcPr fullCalcOnLoad="1"/>
</workbook>
</file>

<file path=xl/sharedStrings.xml><?xml version="1.0" encoding="utf-8"?>
<sst xmlns="http://schemas.openxmlformats.org/spreadsheetml/2006/main" count="501" uniqueCount="145">
  <si>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</si>
  <si>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</si>
  <si>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</si>
  <si>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</si>
  <si>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</si>
  <si>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</si>
  <si>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</si>
  <si>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</si>
  <si>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</si>
  <si>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</si>
  <si>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</si>
  <si>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</si>
  <si>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</si>
  <si>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 xml:space="preserve"> 均 等 割 額</t>
  </si>
  <si>
    <t xml:space="preserve">納税義務者数 </t>
  </si>
  <si>
    <t xml:space="preserve"> 所 得 割 額</t>
  </si>
  <si>
    <t xml:space="preserve"> (A)+(E) (H)</t>
  </si>
  <si>
    <t xml:space="preserve"> (B)+(F) (I)</t>
  </si>
  <si>
    <t xml:space="preserve"> (C)+(E) (J)</t>
  </si>
  <si>
    <t xml:space="preserve"> (D)+(G) (K)</t>
  </si>
  <si>
    <t xml:space="preserve"> (A)+(C)+(E)</t>
  </si>
  <si>
    <t xml:space="preserve">  　（千円）</t>
  </si>
  <si>
    <t>　  　（人）</t>
  </si>
  <si>
    <t>　　  （人）</t>
  </si>
  <si>
    <t xml:space="preserve">　　　（人） </t>
  </si>
  <si>
    <t>合　　　　　　　　　　　　　　　　　　　　　　　　　　　　計</t>
  </si>
  <si>
    <t>（３） 農 業 所 得 者</t>
  </si>
  <si>
    <t>（２） 営 業 等 所 得 者</t>
  </si>
  <si>
    <t>（４） その他の所得者</t>
  </si>
  <si>
    <t>（５） 家屋敷等のみ</t>
  </si>
  <si>
    <t>（６） 合　　　　　　計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</si>
  <si>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</si>
  <si>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</si>
  <si>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</si>
  <si>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</si>
  <si>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</si>
  <si>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</si>
  <si>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</si>
  <si>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愛荘町</t>
  </si>
  <si>
    <t>納める者</t>
  </si>
  <si>
    <t>町　計</t>
  </si>
  <si>
    <t>（１） 給 与 所 得 者</t>
  </si>
  <si>
    <t>均等割のみを納める者</t>
  </si>
  <si>
    <t>所得割のみを納める者</t>
  </si>
  <si>
    <t>均 等 割 と 所 得 割 を</t>
  </si>
  <si>
    <t>均等割のみを納める者</t>
  </si>
  <si>
    <t>所得割のみを納める者</t>
  </si>
  <si>
    <t>均 等 割 と 所 得 割 を</t>
  </si>
  <si>
    <t>均等割のみを納める者</t>
  </si>
  <si>
    <t>所得割のみを納める者</t>
  </si>
  <si>
    <t>均 等 割 と 所 得 割 を</t>
  </si>
  <si>
    <t>均等割のみを納める者</t>
  </si>
  <si>
    <t>所得割のみを納める者</t>
  </si>
  <si>
    <t>均 等 割 と 所 得 割 を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</si>
  <si>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</si>
  <si>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</si>
  <si>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</si>
  <si>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</si>
  <si>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</si>
  <si>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</si>
  <si>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</si>
  <si>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</si>
  <si>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</si>
  <si>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</si>
  <si>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</si>
  <si>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</si>
  <si>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</si>
  <si>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町　計</t>
  </si>
  <si>
    <t>町　計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</si>
  <si>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</si>
  <si>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</si>
  <si>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</si>
  <si>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</si>
  <si>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</si>
  <si>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</si>
  <si>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</si>
  <si>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</si>
  <si>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</si>
  <si>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</si>
  <si>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</si>
  <si>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</si>
  <si>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</si>
  <si>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町　計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</si>
  <si>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</si>
  <si>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</si>
  <si>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</si>
  <si>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</si>
  <si>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</si>
  <si>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</si>
  <si>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</si>
  <si>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</si>
  <si>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</si>
  <si>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</si>
  <si>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</si>
  <si>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</si>
  <si>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</si>
  <si>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町　計</t>
  </si>
  <si>
    <t>町　計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</si>
  <si>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</si>
  <si>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</si>
  <si>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</si>
  <si>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</si>
  <si>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</si>
  <si>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</si>
  <si>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</si>
  <si>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</si>
  <si>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</si>
  <si>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</si>
  <si>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</si>
  <si>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</si>
  <si>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</si>
  <si>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町　計</t>
  </si>
  <si>
    <t>町　計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</si>
  <si>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</si>
  <si>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</si>
  <si>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</si>
  <si>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</si>
  <si>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</si>
  <si>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</si>
  <si>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</si>
  <si>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</si>
  <si>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</si>
  <si>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</si>
  <si>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</si>
  <si>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</si>
  <si>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</si>
  <si>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町　計</t>
  </si>
  <si>
    <t>均 等 割 を 納 め る 者</t>
  </si>
  <si>
    <t>所 得 割 を 納 め る 者</t>
  </si>
  <si>
    <t>市町名</t>
  </si>
  <si>
    <t>納税義務者数</t>
  </si>
  <si>
    <t>均 等 割 額</t>
  </si>
  <si>
    <t>所 得 割 額</t>
  </si>
  <si>
    <t>（Ａ）  　（人）</t>
  </si>
  <si>
    <t>（Ｂ）  （千円）</t>
  </si>
  <si>
    <t>（Ｃ）  　（人）</t>
  </si>
  <si>
    <t>（Ｄ）  （千円）</t>
  </si>
  <si>
    <t>（Ｅ）  　（人）</t>
  </si>
  <si>
    <t>（Ｆ）  （千円）</t>
  </si>
  <si>
    <t>（Ｇ）  （千円）</t>
  </si>
  <si>
    <t>町　計</t>
  </si>
  <si>
    <t>町　計</t>
  </si>
  <si>
    <t xml:space="preserve"> ２　平成23年度 市町民税の課税状況</t>
  </si>
  <si>
    <t xml:space="preserve">第７表　　　平成23年度 個人の市町民税にかかる所得者別納税義務者等    </t>
  </si>
  <si>
    <t xml:space="preserve">第７表　　　平成23年度 個人の市町民税にかかる所得者別納税義務者等 （つづき） 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</si>
</sst>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color indexed="10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>
      <alignment/>
    </xf>
    <xf numFmtId="0" fontId="15" fillId="0" borderId="1" xfId="0" applyFont="1" applyFill="1" applyBorder="1" applyAlignment="1" applyProtection="1">
      <alignment horizontal="distributed"/>
      <protection/>
    </xf>
    <xf numFmtId="0" fontId="15" fillId="0" borderId="1" xfId="0" applyFont="1" applyFill="1" applyBorder="1" applyAlignment="1">
      <alignment horizontal="distributed"/>
    </xf>
    <xf numFmtId="0" fontId="15" fillId="0" borderId="1" xfId="0" applyFont="1" applyFill="1" applyBorder="1" applyAlignment="1" applyProtection="1">
      <alignment horizontal="distributed" vertical="center"/>
      <protection/>
    </xf>
    <xf numFmtId="0" fontId="15" fillId="0" borderId="1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4" xfId="0" applyFont="1" applyFill="1" applyBorder="1" applyAlignment="1" applyProtection="1">
      <alignment horizontal="center"/>
      <protection/>
    </xf>
    <xf numFmtId="189" fontId="14" fillId="0" borderId="0" xfId="0" applyNumberFormat="1" applyFont="1" applyFill="1" applyBorder="1" applyAlignment="1" applyProtection="1">
      <alignment horizontal="right" vertical="center"/>
      <protection/>
    </xf>
    <xf numFmtId="189" fontId="14" fillId="0" borderId="4" xfId="0" applyNumberFormat="1" applyFont="1" applyFill="1" applyBorder="1" applyAlignment="1" applyProtection="1">
      <alignment horizontal="right" vertical="center"/>
      <protection/>
    </xf>
    <xf numFmtId="189" fontId="14" fillId="0" borderId="5" xfId="0" applyNumberFormat="1" applyFont="1" applyFill="1" applyBorder="1" applyAlignment="1" applyProtection="1">
      <alignment horizontal="right" vertical="center"/>
      <protection/>
    </xf>
    <xf numFmtId="189" fontId="14" fillId="0" borderId="6" xfId="0" applyNumberFormat="1" applyFont="1" applyFill="1" applyBorder="1" applyAlignment="1" applyProtection="1">
      <alignment horizontal="right" vertical="center"/>
      <protection/>
    </xf>
    <xf numFmtId="189" fontId="14" fillId="0" borderId="7" xfId="0" applyNumberFormat="1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>
      <alignment/>
    </xf>
    <xf numFmtId="189" fontId="14" fillId="0" borderId="3" xfId="0" applyNumberFormat="1" applyFont="1" applyFill="1" applyBorder="1" applyAlignment="1" applyProtection="1">
      <alignment vertical="center"/>
      <protection/>
    </xf>
    <xf numFmtId="189" fontId="14" fillId="0" borderId="0" xfId="0" applyNumberFormat="1" applyFont="1" applyFill="1" applyBorder="1" applyAlignment="1" applyProtection="1">
      <alignment vertical="center"/>
      <protection/>
    </xf>
    <xf numFmtId="189" fontId="14" fillId="0" borderId="7" xfId="0" applyNumberFormat="1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/>
      <protection/>
    </xf>
    <xf numFmtId="189" fontId="14" fillId="0" borderId="9" xfId="0" applyNumberFormat="1" applyFont="1" applyFill="1" applyBorder="1" applyAlignment="1" applyProtection="1">
      <alignment vertical="center"/>
      <protection/>
    </xf>
    <xf numFmtId="189" fontId="14" fillId="0" borderId="9" xfId="0" applyNumberFormat="1" applyFont="1" applyFill="1" applyBorder="1" applyAlignment="1" applyProtection="1">
      <alignment horizontal="right" vertical="center"/>
      <protection/>
    </xf>
    <xf numFmtId="189" fontId="14" fillId="0" borderId="10" xfId="0" applyNumberFormat="1" applyFont="1" applyFill="1" applyBorder="1" applyAlignment="1" applyProtection="1">
      <alignment vertical="center"/>
      <protection/>
    </xf>
    <xf numFmtId="189" fontId="14" fillId="0" borderId="11" xfId="0" applyNumberFormat="1" applyFont="1" applyFill="1" applyBorder="1" applyAlignment="1" applyProtection="1">
      <alignment vertical="center"/>
      <protection/>
    </xf>
    <xf numFmtId="0" fontId="15" fillId="0" borderId="6" xfId="0" applyFont="1" applyFill="1" applyBorder="1" applyAlignment="1">
      <alignment/>
    </xf>
    <xf numFmtId="0" fontId="14" fillId="0" borderId="6" xfId="0" applyFont="1" applyFill="1" applyBorder="1" applyAlignment="1" applyProtection="1">
      <alignment horizontal="left"/>
      <protection/>
    </xf>
    <xf numFmtId="0" fontId="15" fillId="0" borderId="12" xfId="0" applyFont="1" applyFill="1" applyBorder="1" applyAlignment="1">
      <alignment horizontal="distributed"/>
    </xf>
    <xf numFmtId="0" fontId="15" fillId="0" borderId="2" xfId="0" applyFont="1" applyFill="1" applyBorder="1" applyAlignment="1">
      <alignment horizontal="distributed"/>
    </xf>
    <xf numFmtId="0" fontId="15" fillId="0" borderId="9" xfId="0" applyFont="1" applyFill="1" applyBorder="1" applyAlignment="1" applyProtection="1">
      <alignment horizontal="distributed" vertical="center"/>
      <protection/>
    </xf>
    <xf numFmtId="0" fontId="15" fillId="0" borderId="9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3" xfId="0" applyFont="1" applyFill="1" applyBorder="1" applyAlignment="1" applyProtection="1">
      <alignment horizontal="right"/>
      <protection/>
    </xf>
    <xf numFmtId="0" fontId="15" fillId="0" borderId="4" xfId="0" applyFont="1" applyFill="1" applyBorder="1" applyAlignment="1" applyProtection="1">
      <alignment horizontal="right"/>
      <protection/>
    </xf>
    <xf numFmtId="0" fontId="15" fillId="0" borderId="16" xfId="0" applyFont="1" applyFill="1" applyBorder="1" applyAlignment="1" applyProtection="1">
      <alignment horizontal="right"/>
      <protection/>
    </xf>
    <xf numFmtId="0" fontId="15" fillId="0" borderId="7" xfId="0" applyFont="1" applyFill="1" applyBorder="1" applyAlignment="1" applyProtection="1">
      <alignment horizontal="right"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15" fillId="0" borderId="18" xfId="0" applyFont="1" applyFill="1" applyBorder="1" applyAlignment="1" applyProtection="1">
      <alignment horizontal="right"/>
      <protection/>
    </xf>
    <xf numFmtId="0" fontId="15" fillId="0" borderId="19" xfId="0" applyFont="1" applyFill="1" applyBorder="1" applyAlignment="1" applyProtection="1">
      <alignment horizontal="right"/>
      <protection/>
    </xf>
    <xf numFmtId="189" fontId="14" fillId="0" borderId="4" xfId="0" applyNumberFormat="1" applyFont="1" applyFill="1" applyBorder="1" applyAlignment="1" applyProtection="1">
      <alignment vertical="center"/>
      <protection/>
    </xf>
    <xf numFmtId="189" fontId="14" fillId="0" borderId="20" xfId="0" applyNumberFormat="1" applyFont="1" applyFill="1" applyBorder="1" applyAlignment="1" applyProtection="1">
      <alignment vertical="center"/>
      <protection/>
    </xf>
    <xf numFmtId="189" fontId="14" fillId="0" borderId="16" xfId="0" applyNumberFormat="1" applyFont="1" applyFill="1" applyBorder="1" applyAlignment="1" applyProtection="1">
      <alignment vertical="center"/>
      <protection/>
    </xf>
    <xf numFmtId="189" fontId="14" fillId="0" borderId="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21" xfId="0" applyFont="1" applyFill="1" applyBorder="1" applyAlignment="1" applyProtection="1">
      <alignment horizontal="right"/>
      <protection/>
    </xf>
    <xf numFmtId="0" fontId="15" fillId="0" borderId="22" xfId="0" applyFont="1" applyFill="1" applyBorder="1" applyAlignment="1" applyProtection="1">
      <alignment horizontal="right"/>
      <protection/>
    </xf>
    <xf numFmtId="189" fontId="14" fillId="0" borderId="10" xfId="0" applyNumberFormat="1" applyFont="1" applyFill="1" applyBorder="1" applyAlignment="1" applyProtection="1">
      <alignment horizontal="right" vertical="center"/>
      <protection/>
    </xf>
    <xf numFmtId="189" fontId="14" fillId="0" borderId="20" xfId="0" applyNumberFormat="1" applyFont="1" applyFill="1" applyBorder="1" applyAlignment="1" applyProtection="1">
      <alignment horizontal="right" vertical="center"/>
      <protection/>
    </xf>
    <xf numFmtId="189" fontId="14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23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left"/>
      <protection locked="0"/>
    </xf>
    <xf numFmtId="189" fontId="14" fillId="0" borderId="9" xfId="0" applyNumberFormat="1" applyFont="1" applyFill="1" applyBorder="1" applyAlignment="1" applyProtection="1">
      <alignment vertical="center"/>
      <protection locked="0"/>
    </xf>
    <xf numFmtId="189" fontId="14" fillId="0" borderId="3" xfId="0" applyNumberFormat="1" applyFont="1" applyFill="1" applyBorder="1" applyAlignment="1" applyProtection="1">
      <alignment vertical="center"/>
      <protection locked="0"/>
    </xf>
    <xf numFmtId="189" fontId="14" fillId="0" borderId="4" xfId="0" applyNumberFormat="1" applyFont="1" applyFill="1" applyBorder="1" applyAlignment="1" applyProtection="1">
      <alignment vertical="center"/>
      <protection locked="0"/>
    </xf>
    <xf numFmtId="189" fontId="14" fillId="0" borderId="0" xfId="0" applyNumberFormat="1" applyFont="1" applyFill="1" applyBorder="1" applyAlignment="1" applyProtection="1">
      <alignment vertical="center"/>
      <protection locked="0"/>
    </xf>
    <xf numFmtId="189" fontId="14" fillId="0" borderId="9" xfId="0" applyNumberFormat="1" applyFont="1" applyFill="1" applyBorder="1" applyAlignment="1" applyProtection="1">
      <alignment horizontal="right" vertical="center"/>
      <protection locked="0"/>
    </xf>
    <xf numFmtId="189" fontId="14" fillId="0" borderId="4" xfId="0" applyNumberFormat="1" applyFont="1" applyFill="1" applyBorder="1" applyAlignment="1" applyProtection="1">
      <alignment horizontal="right" vertical="center"/>
      <protection locked="0"/>
    </xf>
    <xf numFmtId="189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 horizontal="right"/>
      <protection/>
    </xf>
    <xf numFmtId="0" fontId="15" fillId="0" borderId="27" xfId="0" applyFont="1" applyFill="1" applyBorder="1" applyAlignment="1" applyProtection="1">
      <alignment horizontal="right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377"/>
  <sheetViews>
    <sheetView showGridLines="0" tabSelected="1" view="pageBreakPreview" zoomScale="75" zoomScaleNormal="75" zoomScaleSheetLayoutView="75" workbookViewId="0" topLeftCell="A1">
      <selection activeCell="F15" sqref="F15"/>
    </sheetView>
  </sheetViews>
  <sheetFormatPr defaultColWidth="8.66015625" defaultRowHeight="18"/>
  <cols>
    <col min="1" max="1" width="13.5" style="5" customWidth="1"/>
    <col min="2" max="7" width="11.5" style="5" customWidth="1"/>
    <col min="8" max="13" width="11.41015625" style="5" customWidth="1"/>
    <col min="14" max="14" width="13.5" style="5" customWidth="1"/>
    <col min="15" max="16384" width="8.83203125" style="5" customWidth="1"/>
  </cols>
  <sheetData>
    <row r="1" spans="1:32" ht="17.25">
      <c r="A1" s="67" t="s">
        <v>142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7.25">
      <c r="A2" s="6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7.25">
      <c r="A3" s="6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6" customFormat="1" ht="30" customHeight="1">
      <c r="A4" s="69" t="s">
        <v>143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6" customFormat="1" ht="3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6" customFormat="1" ht="18" thickBot="1">
      <c r="A6" s="35"/>
      <c r="B6" s="36" t="s">
        <v>41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9"/>
      <c r="O6" s="8"/>
      <c r="P6" s="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6" customFormat="1" ht="17.25">
      <c r="A7" s="37"/>
      <c r="B7" s="79" t="s">
        <v>42</v>
      </c>
      <c r="C7" s="78"/>
      <c r="D7" s="77" t="s">
        <v>43</v>
      </c>
      <c r="E7" s="78"/>
      <c r="F7" s="85" t="s">
        <v>44</v>
      </c>
      <c r="G7" s="86"/>
      <c r="H7" s="41" t="s">
        <v>39</v>
      </c>
      <c r="I7" s="80" t="s">
        <v>25</v>
      </c>
      <c r="J7" s="81"/>
      <c r="K7" s="81"/>
      <c r="L7" s="81"/>
      <c r="M7" s="82"/>
      <c r="N7" s="37"/>
      <c r="O7" s="8"/>
      <c r="P7" s="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6" customFormat="1" ht="17.25">
      <c r="A8" s="14"/>
      <c r="B8" s="26"/>
      <c r="C8" s="26"/>
      <c r="D8" s="26"/>
      <c r="E8" s="26"/>
      <c r="F8" s="26"/>
      <c r="G8" s="42"/>
      <c r="H8" s="42"/>
      <c r="I8" s="83" t="s">
        <v>54</v>
      </c>
      <c r="J8" s="84"/>
      <c r="K8" s="83" t="s">
        <v>55</v>
      </c>
      <c r="L8" s="84"/>
      <c r="M8" s="43"/>
      <c r="N8" s="14"/>
      <c r="O8" s="8"/>
      <c r="P8" s="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6" customFormat="1" ht="17.25">
      <c r="A9" s="13" t="s">
        <v>56</v>
      </c>
      <c r="B9" s="19" t="s">
        <v>57</v>
      </c>
      <c r="C9" s="19" t="s">
        <v>58</v>
      </c>
      <c r="D9" s="19" t="s">
        <v>57</v>
      </c>
      <c r="E9" s="19" t="s">
        <v>15</v>
      </c>
      <c r="F9" s="19" t="s">
        <v>57</v>
      </c>
      <c r="G9" s="20" t="s">
        <v>58</v>
      </c>
      <c r="H9" s="20" t="s">
        <v>59</v>
      </c>
      <c r="I9" s="19" t="s">
        <v>57</v>
      </c>
      <c r="J9" s="19" t="s">
        <v>13</v>
      </c>
      <c r="K9" s="19" t="s">
        <v>14</v>
      </c>
      <c r="L9" s="19" t="s">
        <v>15</v>
      </c>
      <c r="M9" s="30" t="s">
        <v>14</v>
      </c>
      <c r="N9" s="13" t="s">
        <v>56</v>
      </c>
      <c r="O9" s="8"/>
      <c r="P9" s="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6" customFormat="1" ht="17.25">
      <c r="A10" s="14"/>
      <c r="B10" s="44"/>
      <c r="C10" s="44"/>
      <c r="D10" s="44"/>
      <c r="E10" s="44"/>
      <c r="F10" s="44"/>
      <c r="G10" s="45"/>
      <c r="H10" s="45"/>
      <c r="I10" s="19" t="s">
        <v>16</v>
      </c>
      <c r="J10" s="19" t="s">
        <v>17</v>
      </c>
      <c r="K10" s="19" t="s">
        <v>18</v>
      </c>
      <c r="L10" s="19" t="s">
        <v>19</v>
      </c>
      <c r="M10" s="30" t="s">
        <v>20</v>
      </c>
      <c r="N10" s="14"/>
      <c r="O10" s="8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6" customFormat="1" ht="18" thickBot="1">
      <c r="A11" s="38"/>
      <c r="B11" s="46" t="s">
        <v>60</v>
      </c>
      <c r="C11" s="46" t="s">
        <v>61</v>
      </c>
      <c r="D11" s="46" t="s">
        <v>62</v>
      </c>
      <c r="E11" s="46" t="s">
        <v>63</v>
      </c>
      <c r="F11" s="46" t="s">
        <v>64</v>
      </c>
      <c r="G11" s="47" t="s">
        <v>65</v>
      </c>
      <c r="H11" s="47" t="s">
        <v>66</v>
      </c>
      <c r="I11" s="46" t="s">
        <v>23</v>
      </c>
      <c r="J11" s="46" t="s">
        <v>21</v>
      </c>
      <c r="K11" s="46" t="s">
        <v>22</v>
      </c>
      <c r="L11" s="46" t="s">
        <v>21</v>
      </c>
      <c r="M11" s="48" t="s">
        <v>24</v>
      </c>
      <c r="N11" s="38"/>
      <c r="O11" s="8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6" customFormat="1" ht="17.25">
      <c r="A12" s="14"/>
      <c r="B12" s="50"/>
      <c r="C12" s="44"/>
      <c r="D12" s="44"/>
      <c r="E12" s="44"/>
      <c r="F12" s="44"/>
      <c r="G12" s="45"/>
      <c r="H12" s="45"/>
      <c r="I12" s="51"/>
      <c r="J12" s="51"/>
      <c r="K12" s="51"/>
      <c r="L12" s="51"/>
      <c r="M12" s="52"/>
      <c r="N12" s="14"/>
      <c r="O12" s="8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7" customFormat="1" ht="24" customHeight="1">
      <c r="A13" s="15" t="s">
        <v>0</v>
      </c>
      <c r="B13" s="70">
        <v>3295</v>
      </c>
      <c r="C13" s="71">
        <v>9885</v>
      </c>
      <c r="D13" s="71">
        <v>0</v>
      </c>
      <c r="E13" s="71">
        <v>0</v>
      </c>
      <c r="F13" s="71">
        <v>112509</v>
      </c>
      <c r="G13" s="72">
        <v>337527</v>
      </c>
      <c r="H13" s="72">
        <v>15203431</v>
      </c>
      <c r="I13" s="28">
        <v>115804</v>
      </c>
      <c r="J13" s="53">
        <v>347412</v>
      </c>
      <c r="K13" s="28">
        <v>112509</v>
      </c>
      <c r="L13" s="53">
        <v>15203431</v>
      </c>
      <c r="M13" s="33">
        <v>115804</v>
      </c>
      <c r="N13" s="15" t="s">
        <v>0</v>
      </c>
      <c r="O13" s="9"/>
      <c r="P13" s="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7" customFormat="1" ht="24" customHeight="1">
      <c r="A14" s="15" t="s">
        <v>1</v>
      </c>
      <c r="B14" s="70">
        <v>2738</v>
      </c>
      <c r="C14" s="71">
        <v>8214</v>
      </c>
      <c r="D14" s="71">
        <v>0</v>
      </c>
      <c r="E14" s="71">
        <v>0</v>
      </c>
      <c r="F14" s="71">
        <v>38918</v>
      </c>
      <c r="G14" s="72">
        <v>116754</v>
      </c>
      <c r="H14" s="72">
        <v>4529638</v>
      </c>
      <c r="I14" s="28">
        <v>41656</v>
      </c>
      <c r="J14" s="53">
        <v>124968</v>
      </c>
      <c r="K14" s="28">
        <v>38918</v>
      </c>
      <c r="L14" s="53">
        <v>4529638</v>
      </c>
      <c r="M14" s="33">
        <v>41656</v>
      </c>
      <c r="N14" s="15" t="s">
        <v>1</v>
      </c>
      <c r="O14" s="9"/>
      <c r="P14" s="9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7" customFormat="1" ht="24" customHeight="1">
      <c r="A15" s="15" t="s">
        <v>2</v>
      </c>
      <c r="B15" s="70">
        <v>3226</v>
      </c>
      <c r="C15" s="71">
        <v>9678</v>
      </c>
      <c r="D15" s="71">
        <v>0</v>
      </c>
      <c r="E15" s="71">
        <v>0</v>
      </c>
      <c r="F15" s="71">
        <v>41867</v>
      </c>
      <c r="G15" s="72">
        <v>125601</v>
      </c>
      <c r="H15" s="72">
        <v>4426872</v>
      </c>
      <c r="I15" s="28">
        <v>45093</v>
      </c>
      <c r="J15" s="53">
        <v>135279</v>
      </c>
      <c r="K15" s="28">
        <v>41867</v>
      </c>
      <c r="L15" s="53">
        <v>4426872</v>
      </c>
      <c r="M15" s="33">
        <v>45093</v>
      </c>
      <c r="N15" s="15" t="s">
        <v>2</v>
      </c>
      <c r="O15" s="9"/>
      <c r="P15" s="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7" customFormat="1" ht="24" customHeight="1">
      <c r="A16" s="15" t="s">
        <v>3</v>
      </c>
      <c r="B16" s="70">
        <v>2053</v>
      </c>
      <c r="C16" s="71">
        <v>6159</v>
      </c>
      <c r="D16" s="71">
        <v>0</v>
      </c>
      <c r="E16" s="71">
        <v>0</v>
      </c>
      <c r="F16" s="71">
        <v>28219</v>
      </c>
      <c r="G16" s="72">
        <v>84657</v>
      </c>
      <c r="H16" s="72">
        <v>3102217</v>
      </c>
      <c r="I16" s="28">
        <v>30272</v>
      </c>
      <c r="J16" s="53">
        <v>90816</v>
      </c>
      <c r="K16" s="28">
        <v>28219</v>
      </c>
      <c r="L16" s="53">
        <v>3102217</v>
      </c>
      <c r="M16" s="33">
        <v>30272</v>
      </c>
      <c r="N16" s="15" t="s">
        <v>3</v>
      </c>
      <c r="O16" s="9"/>
      <c r="P16" s="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7" customFormat="1" ht="24" customHeight="1">
      <c r="A17" s="15" t="s">
        <v>4</v>
      </c>
      <c r="B17" s="70">
        <v>1769</v>
      </c>
      <c r="C17" s="71">
        <v>5307</v>
      </c>
      <c r="D17" s="71">
        <v>0</v>
      </c>
      <c r="E17" s="71">
        <v>0</v>
      </c>
      <c r="F17" s="71">
        <v>45021</v>
      </c>
      <c r="G17" s="72">
        <v>135063</v>
      </c>
      <c r="H17" s="72">
        <v>5703365</v>
      </c>
      <c r="I17" s="28">
        <v>46790</v>
      </c>
      <c r="J17" s="53">
        <v>140370</v>
      </c>
      <c r="K17" s="28">
        <v>45021</v>
      </c>
      <c r="L17" s="53">
        <v>5703365</v>
      </c>
      <c r="M17" s="33">
        <v>46790</v>
      </c>
      <c r="N17" s="15" t="s">
        <v>4</v>
      </c>
      <c r="O17" s="9"/>
      <c r="P17" s="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7" customFormat="1" ht="24" customHeight="1">
      <c r="A18" s="15" t="s">
        <v>5</v>
      </c>
      <c r="B18" s="70">
        <v>1730</v>
      </c>
      <c r="C18" s="71">
        <v>5190</v>
      </c>
      <c r="D18" s="71">
        <v>0</v>
      </c>
      <c r="E18" s="71">
        <v>0</v>
      </c>
      <c r="F18" s="71">
        <v>27743</v>
      </c>
      <c r="G18" s="72">
        <v>83229</v>
      </c>
      <c r="H18" s="72">
        <v>3396685</v>
      </c>
      <c r="I18" s="28">
        <v>29473</v>
      </c>
      <c r="J18" s="53">
        <v>88419</v>
      </c>
      <c r="K18" s="28">
        <v>27743</v>
      </c>
      <c r="L18" s="53">
        <v>3396685</v>
      </c>
      <c r="M18" s="33">
        <v>29473</v>
      </c>
      <c r="N18" s="15" t="s">
        <v>5</v>
      </c>
      <c r="O18" s="9"/>
      <c r="P18" s="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7" customFormat="1" ht="24" customHeight="1">
      <c r="A19" s="15" t="s">
        <v>37</v>
      </c>
      <c r="B19" s="70">
        <v>1363</v>
      </c>
      <c r="C19" s="71">
        <v>4089</v>
      </c>
      <c r="D19" s="71">
        <v>0</v>
      </c>
      <c r="E19" s="71">
        <v>0</v>
      </c>
      <c r="F19" s="71">
        <v>23290</v>
      </c>
      <c r="G19" s="72">
        <v>69870</v>
      </c>
      <c r="H19" s="72">
        <v>2933791</v>
      </c>
      <c r="I19" s="28">
        <v>24653</v>
      </c>
      <c r="J19" s="53">
        <v>73959</v>
      </c>
      <c r="K19" s="28">
        <v>23290</v>
      </c>
      <c r="L19" s="53">
        <v>2933791</v>
      </c>
      <c r="M19" s="33">
        <v>24653</v>
      </c>
      <c r="N19" s="15" t="s">
        <v>37</v>
      </c>
      <c r="O19" s="9"/>
      <c r="P19" s="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7" customFormat="1" ht="24" customHeight="1">
      <c r="A20" s="15" t="s">
        <v>31</v>
      </c>
      <c r="B20" s="70">
        <v>2498</v>
      </c>
      <c r="C20" s="71">
        <v>7494</v>
      </c>
      <c r="D20" s="71">
        <v>0</v>
      </c>
      <c r="E20" s="71">
        <v>0</v>
      </c>
      <c r="F20" s="71">
        <v>33276</v>
      </c>
      <c r="G20" s="72">
        <v>99828</v>
      </c>
      <c r="H20" s="72">
        <v>3330474</v>
      </c>
      <c r="I20" s="28">
        <v>35774</v>
      </c>
      <c r="J20" s="53">
        <v>107322</v>
      </c>
      <c r="K20" s="28">
        <v>33276</v>
      </c>
      <c r="L20" s="53">
        <v>3330474</v>
      </c>
      <c r="M20" s="33">
        <v>35774</v>
      </c>
      <c r="N20" s="15" t="s">
        <v>31</v>
      </c>
      <c r="O20" s="9"/>
      <c r="P20" s="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7" customFormat="1" ht="24" customHeight="1">
      <c r="A21" s="39" t="s">
        <v>32</v>
      </c>
      <c r="B21" s="70">
        <v>1302</v>
      </c>
      <c r="C21" s="71">
        <v>3906</v>
      </c>
      <c r="D21" s="71">
        <v>0</v>
      </c>
      <c r="E21" s="71">
        <v>0</v>
      </c>
      <c r="F21" s="71">
        <v>17899</v>
      </c>
      <c r="G21" s="72">
        <v>53697</v>
      </c>
      <c r="H21" s="72">
        <v>2170007</v>
      </c>
      <c r="I21" s="28">
        <v>19201</v>
      </c>
      <c r="J21" s="53">
        <v>57603</v>
      </c>
      <c r="K21" s="28">
        <v>17899</v>
      </c>
      <c r="L21" s="53">
        <v>2170007</v>
      </c>
      <c r="M21" s="33">
        <v>19201</v>
      </c>
      <c r="N21" s="15" t="s">
        <v>32</v>
      </c>
      <c r="O21" s="9"/>
      <c r="P21" s="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7" customFormat="1" ht="24" customHeight="1">
      <c r="A22" s="39" t="s">
        <v>33</v>
      </c>
      <c r="B22" s="70">
        <v>1317</v>
      </c>
      <c r="C22" s="71">
        <v>3951</v>
      </c>
      <c r="D22" s="71">
        <v>0</v>
      </c>
      <c r="E22" s="71">
        <v>0</v>
      </c>
      <c r="F22" s="71">
        <v>21000</v>
      </c>
      <c r="G22" s="72">
        <v>63000</v>
      </c>
      <c r="H22" s="72">
        <v>2268321</v>
      </c>
      <c r="I22" s="28">
        <v>22317</v>
      </c>
      <c r="J22" s="53">
        <v>66951</v>
      </c>
      <c r="K22" s="28">
        <v>21000</v>
      </c>
      <c r="L22" s="53">
        <v>2268321</v>
      </c>
      <c r="M22" s="33">
        <v>22317</v>
      </c>
      <c r="N22" s="15" t="s">
        <v>33</v>
      </c>
      <c r="O22" s="9"/>
      <c r="P22" s="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7" customFormat="1" ht="24" customHeight="1">
      <c r="A23" s="39" t="s">
        <v>34</v>
      </c>
      <c r="B23" s="70">
        <v>1627</v>
      </c>
      <c r="C23" s="71">
        <v>4881</v>
      </c>
      <c r="D23" s="71">
        <v>0</v>
      </c>
      <c r="E23" s="71">
        <v>0</v>
      </c>
      <c r="F23" s="71">
        <v>16787</v>
      </c>
      <c r="G23" s="72">
        <v>50361</v>
      </c>
      <c r="H23" s="72">
        <v>1580638</v>
      </c>
      <c r="I23" s="28">
        <v>18414</v>
      </c>
      <c r="J23" s="53">
        <v>55242</v>
      </c>
      <c r="K23" s="28">
        <v>16787</v>
      </c>
      <c r="L23" s="53">
        <v>1580638</v>
      </c>
      <c r="M23" s="33">
        <v>18414</v>
      </c>
      <c r="N23" s="15" t="s">
        <v>34</v>
      </c>
      <c r="O23" s="9"/>
      <c r="P23" s="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7" customFormat="1" ht="24" customHeight="1">
      <c r="A24" s="39" t="s">
        <v>35</v>
      </c>
      <c r="B24" s="70">
        <v>3344</v>
      </c>
      <c r="C24" s="71">
        <v>10032</v>
      </c>
      <c r="D24" s="71">
        <v>0</v>
      </c>
      <c r="E24" s="71">
        <v>0</v>
      </c>
      <c r="F24" s="71">
        <v>40694</v>
      </c>
      <c r="G24" s="72">
        <v>122082</v>
      </c>
      <c r="H24" s="72">
        <v>4121933</v>
      </c>
      <c r="I24" s="28">
        <v>44038</v>
      </c>
      <c r="J24" s="53">
        <v>132114</v>
      </c>
      <c r="K24" s="28">
        <v>40694</v>
      </c>
      <c r="L24" s="53">
        <v>4121933</v>
      </c>
      <c r="M24" s="33">
        <v>44038</v>
      </c>
      <c r="N24" s="15" t="s">
        <v>35</v>
      </c>
      <c r="O24" s="9"/>
      <c r="P24" s="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7" customFormat="1" ht="24" customHeight="1">
      <c r="A25" s="39" t="s">
        <v>36</v>
      </c>
      <c r="B25" s="70">
        <v>970</v>
      </c>
      <c r="C25" s="71">
        <v>2910</v>
      </c>
      <c r="D25" s="71">
        <v>0</v>
      </c>
      <c r="E25" s="71">
        <v>0</v>
      </c>
      <c r="F25" s="71">
        <v>13891</v>
      </c>
      <c r="G25" s="72">
        <v>41673</v>
      </c>
      <c r="H25" s="72">
        <v>1490890</v>
      </c>
      <c r="I25" s="28">
        <v>14861</v>
      </c>
      <c r="J25" s="53">
        <v>44583</v>
      </c>
      <c r="K25" s="28">
        <v>13891</v>
      </c>
      <c r="L25" s="53">
        <v>1490890</v>
      </c>
      <c r="M25" s="33">
        <v>14861</v>
      </c>
      <c r="N25" s="15" t="s">
        <v>36</v>
      </c>
      <c r="O25" s="9"/>
      <c r="P25" s="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7" customFormat="1" ht="49.5" customHeight="1">
      <c r="A26" s="40" t="s">
        <v>6</v>
      </c>
      <c r="B26" s="31">
        <f>SUM(B13:B25)</f>
        <v>27232</v>
      </c>
      <c r="C26" s="27">
        <f aca="true" t="shared" si="0" ref="C26:M26">SUM(C13:C25)</f>
        <v>81696</v>
      </c>
      <c r="D26" s="27">
        <f t="shared" si="0"/>
        <v>0</v>
      </c>
      <c r="E26" s="27">
        <f t="shared" si="0"/>
        <v>0</v>
      </c>
      <c r="F26" s="27">
        <f t="shared" si="0"/>
        <v>461114</v>
      </c>
      <c r="G26" s="53">
        <f t="shared" si="0"/>
        <v>1383342</v>
      </c>
      <c r="H26" s="53">
        <f t="shared" si="0"/>
        <v>54258262</v>
      </c>
      <c r="I26" s="28">
        <f t="shared" si="0"/>
        <v>488346</v>
      </c>
      <c r="J26" s="53">
        <f t="shared" si="0"/>
        <v>1465038</v>
      </c>
      <c r="K26" s="28">
        <f t="shared" si="0"/>
        <v>461114</v>
      </c>
      <c r="L26" s="53">
        <f t="shared" si="0"/>
        <v>54258262</v>
      </c>
      <c r="M26" s="33">
        <f t="shared" si="0"/>
        <v>488346</v>
      </c>
      <c r="N26" s="16" t="s">
        <v>6</v>
      </c>
      <c r="O26" s="9"/>
      <c r="P26" s="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7" customFormat="1" ht="24" customHeight="1">
      <c r="A27" s="15" t="s">
        <v>7</v>
      </c>
      <c r="B27" s="70">
        <v>657</v>
      </c>
      <c r="C27" s="71">
        <v>1971</v>
      </c>
      <c r="D27" s="71">
        <v>0</v>
      </c>
      <c r="E27" s="71">
        <v>0</v>
      </c>
      <c r="F27" s="71">
        <v>8006</v>
      </c>
      <c r="G27" s="72">
        <v>24018</v>
      </c>
      <c r="H27" s="72">
        <v>746850</v>
      </c>
      <c r="I27" s="28">
        <v>8663</v>
      </c>
      <c r="J27" s="53">
        <v>25989</v>
      </c>
      <c r="K27" s="28">
        <v>8006</v>
      </c>
      <c r="L27" s="53">
        <v>746850</v>
      </c>
      <c r="M27" s="33">
        <v>8663</v>
      </c>
      <c r="N27" s="15" t="s">
        <v>7</v>
      </c>
      <c r="O27" s="9"/>
      <c r="P27" s="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7" customFormat="1" ht="24" customHeight="1">
      <c r="A28" s="15" t="s">
        <v>8</v>
      </c>
      <c r="B28" s="70">
        <v>339</v>
      </c>
      <c r="C28" s="71">
        <v>1017</v>
      </c>
      <c r="D28" s="71">
        <v>0</v>
      </c>
      <c r="E28" s="71">
        <v>0</v>
      </c>
      <c r="F28" s="71">
        <v>5242</v>
      </c>
      <c r="G28" s="72">
        <v>15726</v>
      </c>
      <c r="H28" s="72">
        <v>541168</v>
      </c>
      <c r="I28" s="28">
        <v>5581</v>
      </c>
      <c r="J28" s="53">
        <v>16743</v>
      </c>
      <c r="K28" s="28">
        <v>5242</v>
      </c>
      <c r="L28" s="53">
        <v>541168</v>
      </c>
      <c r="M28" s="33">
        <v>5581</v>
      </c>
      <c r="N28" s="15" t="s">
        <v>8</v>
      </c>
      <c r="O28" s="9"/>
      <c r="P28" s="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7" customFormat="1" ht="24" customHeight="1">
      <c r="A29" s="15" t="s">
        <v>38</v>
      </c>
      <c r="B29" s="70">
        <v>588</v>
      </c>
      <c r="C29" s="71">
        <v>1764</v>
      </c>
      <c r="D29" s="71">
        <v>0</v>
      </c>
      <c r="E29" s="71">
        <v>0</v>
      </c>
      <c r="F29" s="71">
        <v>7249</v>
      </c>
      <c r="G29" s="72">
        <v>21747</v>
      </c>
      <c r="H29" s="72">
        <v>691220</v>
      </c>
      <c r="I29" s="28">
        <v>7837</v>
      </c>
      <c r="J29" s="53">
        <v>23511</v>
      </c>
      <c r="K29" s="28">
        <v>7249</v>
      </c>
      <c r="L29" s="53">
        <v>691220</v>
      </c>
      <c r="M29" s="33">
        <v>7837</v>
      </c>
      <c r="N29" s="15" t="s">
        <v>38</v>
      </c>
      <c r="O29" s="9"/>
      <c r="P29" s="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7" customFormat="1" ht="24" customHeight="1">
      <c r="A30" s="15" t="s">
        <v>9</v>
      </c>
      <c r="B30" s="70">
        <v>230</v>
      </c>
      <c r="C30" s="71">
        <v>690</v>
      </c>
      <c r="D30" s="71">
        <v>0</v>
      </c>
      <c r="E30" s="71">
        <v>0</v>
      </c>
      <c r="F30" s="71">
        <v>2320</v>
      </c>
      <c r="G30" s="72">
        <v>6960</v>
      </c>
      <c r="H30" s="72">
        <v>199102</v>
      </c>
      <c r="I30" s="28">
        <v>2550</v>
      </c>
      <c r="J30" s="53">
        <v>7650</v>
      </c>
      <c r="K30" s="28">
        <v>2320</v>
      </c>
      <c r="L30" s="53">
        <v>199102</v>
      </c>
      <c r="M30" s="33">
        <v>2550</v>
      </c>
      <c r="N30" s="15" t="s">
        <v>9</v>
      </c>
      <c r="O30" s="9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7" customFormat="1" ht="24" customHeight="1">
      <c r="A31" s="15" t="s">
        <v>10</v>
      </c>
      <c r="B31" s="70">
        <v>258</v>
      </c>
      <c r="C31" s="71">
        <v>774</v>
      </c>
      <c r="D31" s="71">
        <v>0</v>
      </c>
      <c r="E31" s="71">
        <v>0</v>
      </c>
      <c r="F31" s="71">
        <v>2361</v>
      </c>
      <c r="G31" s="72">
        <v>7083</v>
      </c>
      <c r="H31" s="72">
        <v>214531</v>
      </c>
      <c r="I31" s="28">
        <v>2619</v>
      </c>
      <c r="J31" s="53">
        <v>7857</v>
      </c>
      <c r="K31" s="28">
        <v>2361</v>
      </c>
      <c r="L31" s="53">
        <v>214531</v>
      </c>
      <c r="M31" s="33">
        <v>2619</v>
      </c>
      <c r="N31" s="15" t="s">
        <v>10</v>
      </c>
      <c r="O31" s="9"/>
      <c r="P31" s="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7" customFormat="1" ht="24" customHeight="1">
      <c r="A32" s="15" t="s">
        <v>11</v>
      </c>
      <c r="B32" s="70">
        <v>218</v>
      </c>
      <c r="C32" s="71">
        <v>654</v>
      </c>
      <c r="D32" s="71">
        <v>0</v>
      </c>
      <c r="E32" s="71">
        <v>0</v>
      </c>
      <c r="F32" s="71">
        <v>2559</v>
      </c>
      <c r="G32" s="72">
        <v>7677</v>
      </c>
      <c r="H32" s="72">
        <v>257205</v>
      </c>
      <c r="I32" s="28">
        <v>2777</v>
      </c>
      <c r="J32" s="53">
        <v>8331</v>
      </c>
      <c r="K32" s="28">
        <v>2559</v>
      </c>
      <c r="L32" s="53">
        <v>257205</v>
      </c>
      <c r="M32" s="33">
        <v>2777</v>
      </c>
      <c r="N32" s="15" t="s">
        <v>11</v>
      </c>
      <c r="O32" s="9"/>
      <c r="P32" s="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7" customFormat="1" ht="49.5" customHeight="1">
      <c r="A33" s="16" t="s">
        <v>67</v>
      </c>
      <c r="B33" s="31">
        <f aca="true" t="shared" si="1" ref="B33:M33">SUM(B27:B32)</f>
        <v>2290</v>
      </c>
      <c r="C33" s="27">
        <f t="shared" si="1"/>
        <v>6870</v>
      </c>
      <c r="D33" s="27">
        <f t="shared" si="1"/>
        <v>0</v>
      </c>
      <c r="E33" s="27">
        <f t="shared" si="1"/>
        <v>0</v>
      </c>
      <c r="F33" s="27">
        <f t="shared" si="1"/>
        <v>27737</v>
      </c>
      <c r="G33" s="53">
        <f t="shared" si="1"/>
        <v>83211</v>
      </c>
      <c r="H33" s="53">
        <f t="shared" si="1"/>
        <v>2650076</v>
      </c>
      <c r="I33" s="53">
        <f t="shared" si="1"/>
        <v>30027</v>
      </c>
      <c r="J33" s="53">
        <f t="shared" si="1"/>
        <v>90081</v>
      </c>
      <c r="K33" s="28">
        <f t="shared" si="1"/>
        <v>27737</v>
      </c>
      <c r="L33" s="53">
        <f t="shared" si="1"/>
        <v>2650076</v>
      </c>
      <c r="M33" s="33">
        <f t="shared" si="1"/>
        <v>30027</v>
      </c>
      <c r="N33" s="16" t="s">
        <v>68</v>
      </c>
      <c r="O33" s="9"/>
      <c r="P33" s="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7" customFormat="1" ht="49.5" customHeight="1" thickBot="1">
      <c r="A34" s="17" t="s">
        <v>12</v>
      </c>
      <c r="B34" s="54">
        <f aca="true" t="shared" si="2" ref="B34:M34">B26+B33</f>
        <v>29522</v>
      </c>
      <c r="C34" s="55">
        <f t="shared" si="2"/>
        <v>88566</v>
      </c>
      <c r="D34" s="55">
        <f t="shared" si="2"/>
        <v>0</v>
      </c>
      <c r="E34" s="55">
        <f t="shared" si="2"/>
        <v>0</v>
      </c>
      <c r="F34" s="55">
        <f t="shared" si="2"/>
        <v>488851</v>
      </c>
      <c r="G34" s="29">
        <f t="shared" si="2"/>
        <v>1466553</v>
      </c>
      <c r="H34" s="29">
        <f t="shared" si="2"/>
        <v>56908338</v>
      </c>
      <c r="I34" s="29">
        <f t="shared" si="2"/>
        <v>518373</v>
      </c>
      <c r="J34" s="29">
        <f t="shared" si="2"/>
        <v>1555119</v>
      </c>
      <c r="K34" s="56">
        <f t="shared" si="2"/>
        <v>488851</v>
      </c>
      <c r="L34" s="29">
        <f t="shared" si="2"/>
        <v>56908338</v>
      </c>
      <c r="M34" s="34">
        <f t="shared" si="2"/>
        <v>518373</v>
      </c>
      <c r="N34" s="17" t="s">
        <v>12</v>
      </c>
      <c r="O34" s="9"/>
      <c r="P34" s="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7.25">
      <c r="A35" s="11" t="str">
        <f>$A$1</f>
        <v> ２　平成23年度 市町民税の課税状況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0"/>
      <c r="P35" s="1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7.25">
      <c r="A36" s="11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0"/>
      <c r="P36" s="10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7.25">
      <c r="A37" s="11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0"/>
      <c r="P37" s="10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6" customFormat="1" ht="30" customHeight="1">
      <c r="A38" s="89" t="s">
        <v>144</v>
      </c>
      <c r="B38" s="89"/>
      <c r="C38" s="89"/>
      <c r="D38" s="89"/>
      <c r="E38" s="89"/>
      <c r="F38" s="89"/>
      <c r="G38" s="89"/>
      <c r="H38" s="58"/>
      <c r="I38" s="58"/>
      <c r="J38" s="58"/>
      <c r="K38" s="58"/>
      <c r="L38" s="58"/>
      <c r="M38" s="58"/>
      <c r="N38" s="58"/>
      <c r="O38" s="8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6" customFormat="1" ht="30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8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6" customFormat="1" ht="18" thickBot="1">
      <c r="A40" s="35"/>
      <c r="B40" s="36" t="s">
        <v>27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58"/>
      <c r="O40" s="8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6" customFormat="1" ht="17.25">
      <c r="A41" s="37"/>
      <c r="B41" s="79" t="s">
        <v>45</v>
      </c>
      <c r="C41" s="78"/>
      <c r="D41" s="77" t="s">
        <v>46</v>
      </c>
      <c r="E41" s="78"/>
      <c r="F41" s="85" t="s">
        <v>47</v>
      </c>
      <c r="G41" s="86"/>
      <c r="H41" s="41" t="s">
        <v>39</v>
      </c>
      <c r="I41" s="80" t="s">
        <v>25</v>
      </c>
      <c r="J41" s="81"/>
      <c r="K41" s="81"/>
      <c r="L41" s="81"/>
      <c r="M41" s="82"/>
      <c r="N41" s="37"/>
      <c r="O41" s="8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6" customFormat="1" ht="17.25">
      <c r="A42" s="14"/>
      <c r="B42" s="26"/>
      <c r="C42" s="26"/>
      <c r="D42" s="26"/>
      <c r="E42" s="26"/>
      <c r="F42" s="26"/>
      <c r="G42" s="42"/>
      <c r="H42" s="42"/>
      <c r="I42" s="83" t="s">
        <v>69</v>
      </c>
      <c r="J42" s="84"/>
      <c r="K42" s="83" t="s">
        <v>70</v>
      </c>
      <c r="L42" s="84"/>
      <c r="M42" s="26"/>
      <c r="N42" s="14"/>
      <c r="O42" s="8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6" customFormat="1" ht="17.25">
      <c r="A43" s="13" t="s">
        <v>71</v>
      </c>
      <c r="B43" s="19" t="s">
        <v>72</v>
      </c>
      <c r="C43" s="19" t="s">
        <v>73</v>
      </c>
      <c r="D43" s="19" t="s">
        <v>72</v>
      </c>
      <c r="E43" s="19" t="s">
        <v>15</v>
      </c>
      <c r="F43" s="19" t="s">
        <v>72</v>
      </c>
      <c r="G43" s="20" t="s">
        <v>73</v>
      </c>
      <c r="H43" s="20" t="s">
        <v>74</v>
      </c>
      <c r="I43" s="19" t="s">
        <v>72</v>
      </c>
      <c r="J43" s="19" t="s">
        <v>13</v>
      </c>
      <c r="K43" s="19" t="s">
        <v>14</v>
      </c>
      <c r="L43" s="19" t="s">
        <v>15</v>
      </c>
      <c r="M43" s="19" t="s">
        <v>14</v>
      </c>
      <c r="N43" s="13" t="s">
        <v>71</v>
      </c>
      <c r="O43" s="8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6" customFormat="1" ht="17.25">
      <c r="A44" s="14"/>
      <c r="B44" s="44"/>
      <c r="C44" s="44"/>
      <c r="D44" s="44"/>
      <c r="E44" s="44"/>
      <c r="F44" s="44"/>
      <c r="G44" s="45"/>
      <c r="H44" s="45"/>
      <c r="I44" s="19" t="s">
        <v>16</v>
      </c>
      <c r="J44" s="19" t="s">
        <v>17</v>
      </c>
      <c r="K44" s="19" t="s">
        <v>18</v>
      </c>
      <c r="L44" s="19" t="s">
        <v>19</v>
      </c>
      <c r="M44" s="19" t="s">
        <v>20</v>
      </c>
      <c r="N44" s="14"/>
      <c r="O44" s="8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6" customFormat="1" ht="18" thickBot="1">
      <c r="A45" s="14"/>
      <c r="B45" s="44" t="s">
        <v>75</v>
      </c>
      <c r="C45" s="44" t="s">
        <v>76</v>
      </c>
      <c r="D45" s="44" t="s">
        <v>77</v>
      </c>
      <c r="E45" s="44" t="s">
        <v>78</v>
      </c>
      <c r="F45" s="44" t="s">
        <v>79</v>
      </c>
      <c r="G45" s="45" t="s">
        <v>80</v>
      </c>
      <c r="H45" s="45" t="s">
        <v>81</v>
      </c>
      <c r="I45" s="44" t="s">
        <v>23</v>
      </c>
      <c r="J45" s="44" t="s">
        <v>21</v>
      </c>
      <c r="K45" s="44" t="s">
        <v>22</v>
      </c>
      <c r="L45" s="44" t="s">
        <v>21</v>
      </c>
      <c r="M45" s="44" t="s">
        <v>24</v>
      </c>
      <c r="N45" s="14"/>
      <c r="O45" s="8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6" customFormat="1" ht="17.25">
      <c r="A46" s="37"/>
      <c r="B46" s="59"/>
      <c r="C46" s="60"/>
      <c r="D46" s="60"/>
      <c r="E46" s="60"/>
      <c r="F46" s="60"/>
      <c r="G46" s="51"/>
      <c r="H46" s="51"/>
      <c r="I46" s="59"/>
      <c r="J46" s="51"/>
      <c r="K46" s="51"/>
      <c r="L46" s="51"/>
      <c r="M46" s="52"/>
      <c r="N46" s="37"/>
      <c r="O46" s="8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7" customFormat="1" ht="23.25" customHeight="1">
      <c r="A47" s="15" t="s">
        <v>0</v>
      </c>
      <c r="B47" s="70">
        <v>898</v>
      </c>
      <c r="C47" s="72">
        <v>2694</v>
      </c>
      <c r="D47" s="73">
        <v>0</v>
      </c>
      <c r="E47" s="72">
        <v>0</v>
      </c>
      <c r="F47" s="73">
        <v>5219</v>
      </c>
      <c r="G47" s="72">
        <v>15657</v>
      </c>
      <c r="H47" s="72">
        <v>797072</v>
      </c>
      <c r="I47" s="28">
        <v>6117</v>
      </c>
      <c r="J47" s="53">
        <v>18351</v>
      </c>
      <c r="K47" s="28">
        <v>5219</v>
      </c>
      <c r="L47" s="53">
        <v>797072</v>
      </c>
      <c r="M47" s="33">
        <v>6117</v>
      </c>
      <c r="N47" s="15" t="s">
        <v>0</v>
      </c>
      <c r="O47" s="9"/>
      <c r="P47" s="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7" customFormat="1" ht="23.25" customHeight="1">
      <c r="A48" s="15" t="s">
        <v>1</v>
      </c>
      <c r="B48" s="70">
        <v>428</v>
      </c>
      <c r="C48" s="72">
        <v>1284</v>
      </c>
      <c r="D48" s="73">
        <v>0</v>
      </c>
      <c r="E48" s="72">
        <v>0</v>
      </c>
      <c r="F48" s="73">
        <v>1527</v>
      </c>
      <c r="G48" s="72">
        <v>4581</v>
      </c>
      <c r="H48" s="72">
        <v>191809</v>
      </c>
      <c r="I48" s="28">
        <v>1955</v>
      </c>
      <c r="J48" s="53">
        <v>5865</v>
      </c>
      <c r="K48" s="28">
        <v>1527</v>
      </c>
      <c r="L48" s="53">
        <v>191809</v>
      </c>
      <c r="M48" s="33">
        <v>1955</v>
      </c>
      <c r="N48" s="15" t="s">
        <v>1</v>
      </c>
      <c r="O48" s="9"/>
      <c r="P48" s="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7" customFormat="1" ht="23.25" customHeight="1">
      <c r="A49" s="15" t="s">
        <v>2</v>
      </c>
      <c r="B49" s="70">
        <v>555</v>
      </c>
      <c r="C49" s="72">
        <v>1665</v>
      </c>
      <c r="D49" s="73">
        <v>0</v>
      </c>
      <c r="E49" s="72">
        <v>0</v>
      </c>
      <c r="F49" s="73">
        <v>1782</v>
      </c>
      <c r="G49" s="72">
        <v>5346</v>
      </c>
      <c r="H49" s="72">
        <v>205879</v>
      </c>
      <c r="I49" s="28">
        <v>2337</v>
      </c>
      <c r="J49" s="53">
        <v>7011</v>
      </c>
      <c r="K49" s="28">
        <v>1782</v>
      </c>
      <c r="L49" s="53">
        <v>205879</v>
      </c>
      <c r="M49" s="33">
        <v>2337</v>
      </c>
      <c r="N49" s="15" t="s">
        <v>2</v>
      </c>
      <c r="O49" s="9"/>
      <c r="P49" s="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7" customFormat="1" ht="23.25" customHeight="1">
      <c r="A50" s="15" t="s">
        <v>3</v>
      </c>
      <c r="B50" s="70">
        <v>361</v>
      </c>
      <c r="C50" s="72">
        <v>1083</v>
      </c>
      <c r="D50" s="73">
        <v>0</v>
      </c>
      <c r="E50" s="72">
        <v>0</v>
      </c>
      <c r="F50" s="73">
        <v>1137</v>
      </c>
      <c r="G50" s="72">
        <v>3411</v>
      </c>
      <c r="H50" s="72">
        <v>136618</v>
      </c>
      <c r="I50" s="28">
        <v>1498</v>
      </c>
      <c r="J50" s="53">
        <v>4494</v>
      </c>
      <c r="K50" s="28">
        <v>1137</v>
      </c>
      <c r="L50" s="53">
        <v>136618</v>
      </c>
      <c r="M50" s="33">
        <v>1498</v>
      </c>
      <c r="N50" s="15" t="s">
        <v>3</v>
      </c>
      <c r="O50" s="9"/>
      <c r="P50" s="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7" customFormat="1" ht="23.25" customHeight="1">
      <c r="A51" s="15" t="s">
        <v>4</v>
      </c>
      <c r="B51" s="70">
        <v>364</v>
      </c>
      <c r="C51" s="72">
        <v>1092</v>
      </c>
      <c r="D51" s="73">
        <v>0</v>
      </c>
      <c r="E51" s="72">
        <v>0</v>
      </c>
      <c r="F51" s="73">
        <v>1681</v>
      </c>
      <c r="G51" s="72">
        <v>5043</v>
      </c>
      <c r="H51" s="72">
        <v>280003</v>
      </c>
      <c r="I51" s="28">
        <v>2045</v>
      </c>
      <c r="J51" s="53">
        <v>6135</v>
      </c>
      <c r="K51" s="28">
        <v>1681</v>
      </c>
      <c r="L51" s="53">
        <v>280003</v>
      </c>
      <c r="M51" s="33">
        <v>2045</v>
      </c>
      <c r="N51" s="15" t="s">
        <v>4</v>
      </c>
      <c r="O51" s="9"/>
      <c r="P51" s="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7" customFormat="1" ht="23.25" customHeight="1">
      <c r="A52" s="15" t="s">
        <v>5</v>
      </c>
      <c r="B52" s="70">
        <v>263</v>
      </c>
      <c r="C52" s="72">
        <v>789</v>
      </c>
      <c r="D52" s="73">
        <v>0</v>
      </c>
      <c r="E52" s="72">
        <v>0</v>
      </c>
      <c r="F52" s="73">
        <v>1044</v>
      </c>
      <c r="G52" s="72">
        <v>3132</v>
      </c>
      <c r="H52" s="72">
        <v>166710</v>
      </c>
      <c r="I52" s="28">
        <v>1307</v>
      </c>
      <c r="J52" s="53">
        <v>3921</v>
      </c>
      <c r="K52" s="28">
        <v>1044</v>
      </c>
      <c r="L52" s="53">
        <v>166710</v>
      </c>
      <c r="M52" s="33">
        <v>1307</v>
      </c>
      <c r="N52" s="15" t="s">
        <v>5</v>
      </c>
      <c r="O52" s="9"/>
      <c r="P52" s="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7" customFormat="1" ht="23.25" customHeight="1">
      <c r="A53" s="15" t="s">
        <v>37</v>
      </c>
      <c r="B53" s="70">
        <v>220</v>
      </c>
      <c r="C53" s="72">
        <v>660</v>
      </c>
      <c r="D53" s="73">
        <v>0</v>
      </c>
      <c r="E53" s="72">
        <v>0</v>
      </c>
      <c r="F53" s="73">
        <v>1179</v>
      </c>
      <c r="G53" s="72">
        <v>3537</v>
      </c>
      <c r="H53" s="72">
        <v>262806</v>
      </c>
      <c r="I53" s="28">
        <v>1399</v>
      </c>
      <c r="J53" s="53">
        <v>4197</v>
      </c>
      <c r="K53" s="28">
        <v>1179</v>
      </c>
      <c r="L53" s="53">
        <v>262806</v>
      </c>
      <c r="M53" s="33">
        <v>1399</v>
      </c>
      <c r="N53" s="15" t="s">
        <v>37</v>
      </c>
      <c r="O53" s="9"/>
      <c r="P53" s="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7" customFormat="1" ht="23.25" customHeight="1">
      <c r="A54" s="15" t="s">
        <v>31</v>
      </c>
      <c r="B54" s="70">
        <v>442</v>
      </c>
      <c r="C54" s="72">
        <v>1326</v>
      </c>
      <c r="D54" s="73">
        <v>0</v>
      </c>
      <c r="E54" s="72">
        <v>0</v>
      </c>
      <c r="F54" s="73">
        <v>1329</v>
      </c>
      <c r="G54" s="72">
        <v>3987</v>
      </c>
      <c r="H54" s="72">
        <v>132934</v>
      </c>
      <c r="I54" s="28">
        <v>1771</v>
      </c>
      <c r="J54" s="53">
        <v>5313</v>
      </c>
      <c r="K54" s="28">
        <v>1329</v>
      </c>
      <c r="L54" s="53">
        <v>132934</v>
      </c>
      <c r="M54" s="33">
        <v>1771</v>
      </c>
      <c r="N54" s="15" t="s">
        <v>31</v>
      </c>
      <c r="O54" s="9"/>
      <c r="P54" s="9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7" customFormat="1" ht="23.25" customHeight="1">
      <c r="A55" s="15" t="s">
        <v>32</v>
      </c>
      <c r="B55" s="70">
        <v>162</v>
      </c>
      <c r="C55" s="72">
        <v>486</v>
      </c>
      <c r="D55" s="73">
        <v>0</v>
      </c>
      <c r="E55" s="72">
        <v>0</v>
      </c>
      <c r="F55" s="73">
        <v>654</v>
      </c>
      <c r="G55" s="72">
        <v>1962</v>
      </c>
      <c r="H55" s="72">
        <v>76060</v>
      </c>
      <c r="I55" s="28">
        <v>816</v>
      </c>
      <c r="J55" s="53">
        <v>2448</v>
      </c>
      <c r="K55" s="28">
        <v>654</v>
      </c>
      <c r="L55" s="53">
        <v>76060</v>
      </c>
      <c r="M55" s="33">
        <v>816</v>
      </c>
      <c r="N55" s="15" t="s">
        <v>32</v>
      </c>
      <c r="O55" s="9"/>
      <c r="P55" s="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7" customFormat="1" ht="23.25" customHeight="1">
      <c r="A56" s="15" t="s">
        <v>33</v>
      </c>
      <c r="B56" s="70">
        <v>172</v>
      </c>
      <c r="C56" s="72">
        <v>516</v>
      </c>
      <c r="D56" s="73">
        <v>0</v>
      </c>
      <c r="E56" s="72">
        <v>0</v>
      </c>
      <c r="F56" s="73">
        <v>820</v>
      </c>
      <c r="G56" s="72">
        <v>2460</v>
      </c>
      <c r="H56" s="72">
        <v>87186</v>
      </c>
      <c r="I56" s="28">
        <v>992</v>
      </c>
      <c r="J56" s="53">
        <v>2976</v>
      </c>
      <c r="K56" s="28">
        <v>820</v>
      </c>
      <c r="L56" s="53">
        <v>87186</v>
      </c>
      <c r="M56" s="33">
        <v>992</v>
      </c>
      <c r="N56" s="15" t="s">
        <v>33</v>
      </c>
      <c r="O56" s="9"/>
      <c r="P56" s="9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7" customFormat="1" ht="23.25" customHeight="1">
      <c r="A57" s="15" t="s">
        <v>34</v>
      </c>
      <c r="B57" s="70">
        <v>359</v>
      </c>
      <c r="C57" s="72">
        <v>1077</v>
      </c>
      <c r="D57" s="73">
        <v>0</v>
      </c>
      <c r="E57" s="72">
        <v>0</v>
      </c>
      <c r="F57" s="73">
        <v>951</v>
      </c>
      <c r="G57" s="72">
        <v>2853</v>
      </c>
      <c r="H57" s="72">
        <v>90242</v>
      </c>
      <c r="I57" s="28">
        <v>1310</v>
      </c>
      <c r="J57" s="53">
        <v>3930</v>
      </c>
      <c r="K57" s="28">
        <v>951</v>
      </c>
      <c r="L57" s="53">
        <v>90242</v>
      </c>
      <c r="M57" s="33">
        <v>1310</v>
      </c>
      <c r="N57" s="15" t="s">
        <v>34</v>
      </c>
      <c r="O57" s="9"/>
      <c r="P57" s="9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7" customFormat="1" ht="23.25" customHeight="1">
      <c r="A58" s="15" t="s">
        <v>35</v>
      </c>
      <c r="B58" s="70">
        <v>604</v>
      </c>
      <c r="C58" s="72">
        <v>1812</v>
      </c>
      <c r="D58" s="73">
        <v>0</v>
      </c>
      <c r="E58" s="72">
        <v>0</v>
      </c>
      <c r="F58" s="73">
        <v>1710</v>
      </c>
      <c r="G58" s="72">
        <v>5130</v>
      </c>
      <c r="H58" s="72">
        <v>184681</v>
      </c>
      <c r="I58" s="28">
        <v>2314</v>
      </c>
      <c r="J58" s="53">
        <v>6942</v>
      </c>
      <c r="K58" s="28">
        <v>1710</v>
      </c>
      <c r="L58" s="53">
        <v>184681</v>
      </c>
      <c r="M58" s="33">
        <v>2314</v>
      </c>
      <c r="N58" s="15" t="s">
        <v>35</v>
      </c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7" customFormat="1" ht="23.25" customHeight="1">
      <c r="A59" s="15" t="s">
        <v>36</v>
      </c>
      <c r="B59" s="70">
        <v>153</v>
      </c>
      <c r="C59" s="72">
        <v>459</v>
      </c>
      <c r="D59" s="73">
        <v>0</v>
      </c>
      <c r="E59" s="72">
        <v>0</v>
      </c>
      <c r="F59" s="73">
        <v>529</v>
      </c>
      <c r="G59" s="72">
        <v>1587</v>
      </c>
      <c r="H59" s="72">
        <v>51514</v>
      </c>
      <c r="I59" s="28">
        <v>682</v>
      </c>
      <c r="J59" s="53">
        <v>2046</v>
      </c>
      <c r="K59" s="28">
        <v>529</v>
      </c>
      <c r="L59" s="53">
        <v>51514</v>
      </c>
      <c r="M59" s="33">
        <v>682</v>
      </c>
      <c r="N59" s="15" t="s">
        <v>36</v>
      </c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7" customFormat="1" ht="49.5" customHeight="1">
      <c r="A60" s="40" t="s">
        <v>6</v>
      </c>
      <c r="B60" s="31">
        <f>SUM(B47:B59)</f>
        <v>4981</v>
      </c>
      <c r="C60" s="53">
        <f aca="true" t="shared" si="3" ref="C60:H60">SUM(C47:C59)</f>
        <v>14943</v>
      </c>
      <c r="D60" s="28">
        <f t="shared" si="3"/>
        <v>0</v>
      </c>
      <c r="E60" s="53">
        <f t="shared" si="3"/>
        <v>0</v>
      </c>
      <c r="F60" s="28">
        <f t="shared" si="3"/>
        <v>19562</v>
      </c>
      <c r="G60" s="53">
        <f t="shared" si="3"/>
        <v>58686</v>
      </c>
      <c r="H60" s="53">
        <f t="shared" si="3"/>
        <v>2663514</v>
      </c>
      <c r="I60" s="28">
        <f>SUM(I47:I59)</f>
        <v>24543</v>
      </c>
      <c r="J60" s="53">
        <f>SUM(J47:J59)</f>
        <v>73629</v>
      </c>
      <c r="K60" s="28">
        <f>SUM(K47:K59)</f>
        <v>19562</v>
      </c>
      <c r="L60" s="53">
        <f>SUM(L47:L59)</f>
        <v>2663514</v>
      </c>
      <c r="M60" s="33">
        <f>SUM(M47:M59)</f>
        <v>24543</v>
      </c>
      <c r="N60" s="16" t="s">
        <v>6</v>
      </c>
      <c r="O60" s="9"/>
      <c r="P60" s="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7" customFormat="1" ht="23.25" customHeight="1">
      <c r="A61" s="15" t="s">
        <v>7</v>
      </c>
      <c r="B61" s="70">
        <v>115</v>
      </c>
      <c r="C61" s="72">
        <v>345</v>
      </c>
      <c r="D61" s="73">
        <v>0</v>
      </c>
      <c r="E61" s="72">
        <v>0</v>
      </c>
      <c r="F61" s="73">
        <v>387</v>
      </c>
      <c r="G61" s="72">
        <v>1161</v>
      </c>
      <c r="H61" s="72">
        <v>33828</v>
      </c>
      <c r="I61" s="28">
        <v>502</v>
      </c>
      <c r="J61" s="53">
        <v>1506</v>
      </c>
      <c r="K61" s="28">
        <v>387</v>
      </c>
      <c r="L61" s="53">
        <v>33828</v>
      </c>
      <c r="M61" s="33">
        <v>502</v>
      </c>
      <c r="N61" s="15" t="s">
        <v>7</v>
      </c>
      <c r="O61" s="9"/>
      <c r="P61" s="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7" customFormat="1" ht="23.25" customHeight="1">
      <c r="A62" s="15" t="s">
        <v>8</v>
      </c>
      <c r="B62" s="70">
        <v>59</v>
      </c>
      <c r="C62" s="72">
        <v>177</v>
      </c>
      <c r="D62" s="73">
        <v>0</v>
      </c>
      <c r="E62" s="72">
        <v>0</v>
      </c>
      <c r="F62" s="73">
        <v>181</v>
      </c>
      <c r="G62" s="72">
        <v>543</v>
      </c>
      <c r="H62" s="72">
        <v>15579</v>
      </c>
      <c r="I62" s="28">
        <v>240</v>
      </c>
      <c r="J62" s="53">
        <v>720</v>
      </c>
      <c r="K62" s="28">
        <v>181</v>
      </c>
      <c r="L62" s="53">
        <v>15579</v>
      </c>
      <c r="M62" s="33">
        <v>240</v>
      </c>
      <c r="N62" s="15" t="s">
        <v>8</v>
      </c>
      <c r="O62" s="9"/>
      <c r="P62" s="9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7" customFormat="1" ht="23.25" customHeight="1">
      <c r="A63" s="15" t="s">
        <v>38</v>
      </c>
      <c r="B63" s="70">
        <v>69</v>
      </c>
      <c r="C63" s="72">
        <v>207</v>
      </c>
      <c r="D63" s="73">
        <v>0</v>
      </c>
      <c r="E63" s="72">
        <v>0</v>
      </c>
      <c r="F63" s="73">
        <v>276</v>
      </c>
      <c r="G63" s="72">
        <v>828</v>
      </c>
      <c r="H63" s="72">
        <v>25136</v>
      </c>
      <c r="I63" s="28">
        <v>345</v>
      </c>
      <c r="J63" s="53">
        <v>1035</v>
      </c>
      <c r="K63" s="28">
        <v>276</v>
      </c>
      <c r="L63" s="53">
        <v>25136</v>
      </c>
      <c r="M63" s="33">
        <v>345</v>
      </c>
      <c r="N63" s="15" t="s">
        <v>38</v>
      </c>
      <c r="O63" s="9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7" customFormat="1" ht="23.25" customHeight="1">
      <c r="A64" s="15" t="s">
        <v>9</v>
      </c>
      <c r="B64" s="70">
        <v>41</v>
      </c>
      <c r="C64" s="72">
        <v>123</v>
      </c>
      <c r="D64" s="73">
        <v>0</v>
      </c>
      <c r="E64" s="72">
        <v>0</v>
      </c>
      <c r="F64" s="73">
        <v>119</v>
      </c>
      <c r="G64" s="72">
        <v>357</v>
      </c>
      <c r="H64" s="72">
        <v>8667</v>
      </c>
      <c r="I64" s="28">
        <v>160</v>
      </c>
      <c r="J64" s="53">
        <v>480</v>
      </c>
      <c r="K64" s="28">
        <v>119</v>
      </c>
      <c r="L64" s="53">
        <v>8667</v>
      </c>
      <c r="M64" s="33">
        <v>160</v>
      </c>
      <c r="N64" s="15" t="s">
        <v>9</v>
      </c>
      <c r="O64" s="9"/>
      <c r="P64" s="9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7" customFormat="1" ht="23.25" customHeight="1">
      <c r="A65" s="15" t="s">
        <v>10</v>
      </c>
      <c r="B65" s="70">
        <v>47</v>
      </c>
      <c r="C65" s="72">
        <v>141</v>
      </c>
      <c r="D65" s="73">
        <v>0</v>
      </c>
      <c r="E65" s="72">
        <v>0</v>
      </c>
      <c r="F65" s="73">
        <v>121</v>
      </c>
      <c r="G65" s="72">
        <v>363</v>
      </c>
      <c r="H65" s="72">
        <v>9354</v>
      </c>
      <c r="I65" s="28">
        <v>168</v>
      </c>
      <c r="J65" s="53">
        <v>504</v>
      </c>
      <c r="K65" s="28">
        <v>121</v>
      </c>
      <c r="L65" s="53">
        <v>9354</v>
      </c>
      <c r="M65" s="33">
        <v>168</v>
      </c>
      <c r="N65" s="15" t="s">
        <v>10</v>
      </c>
      <c r="O65" s="9"/>
      <c r="P65" s="9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7" customFormat="1" ht="23.25" customHeight="1">
      <c r="A66" s="15" t="s">
        <v>11</v>
      </c>
      <c r="B66" s="70">
        <v>39</v>
      </c>
      <c r="C66" s="72">
        <v>117</v>
      </c>
      <c r="D66" s="73">
        <v>0</v>
      </c>
      <c r="E66" s="72">
        <v>0</v>
      </c>
      <c r="F66" s="73">
        <v>112</v>
      </c>
      <c r="G66" s="72">
        <v>336</v>
      </c>
      <c r="H66" s="72">
        <v>12552</v>
      </c>
      <c r="I66" s="28">
        <v>151</v>
      </c>
      <c r="J66" s="53">
        <v>453</v>
      </c>
      <c r="K66" s="28">
        <v>112</v>
      </c>
      <c r="L66" s="53">
        <v>12552</v>
      </c>
      <c r="M66" s="33">
        <v>151</v>
      </c>
      <c r="N66" s="15" t="s">
        <v>11</v>
      </c>
      <c r="O66" s="9"/>
      <c r="P66" s="9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7" customFormat="1" ht="49.5" customHeight="1">
      <c r="A67" s="16" t="s">
        <v>82</v>
      </c>
      <c r="B67" s="31">
        <f aca="true" t="shared" si="4" ref="B67:M67">SUM(B61:B66)</f>
        <v>370</v>
      </c>
      <c r="C67" s="53">
        <f t="shared" si="4"/>
        <v>1110</v>
      </c>
      <c r="D67" s="28">
        <f t="shared" si="4"/>
        <v>0</v>
      </c>
      <c r="E67" s="53">
        <f t="shared" si="4"/>
        <v>0</v>
      </c>
      <c r="F67" s="28">
        <f t="shared" si="4"/>
        <v>1196</v>
      </c>
      <c r="G67" s="53">
        <f t="shared" si="4"/>
        <v>3588</v>
      </c>
      <c r="H67" s="53">
        <f t="shared" si="4"/>
        <v>105116</v>
      </c>
      <c r="I67" s="53">
        <f t="shared" si="4"/>
        <v>1566</v>
      </c>
      <c r="J67" s="53">
        <f t="shared" si="4"/>
        <v>4698</v>
      </c>
      <c r="K67" s="28">
        <f t="shared" si="4"/>
        <v>1196</v>
      </c>
      <c r="L67" s="53">
        <f t="shared" si="4"/>
        <v>105116</v>
      </c>
      <c r="M67" s="33">
        <f t="shared" si="4"/>
        <v>1566</v>
      </c>
      <c r="N67" s="16" t="s">
        <v>40</v>
      </c>
      <c r="O67" s="9"/>
      <c r="P67" s="9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49.5" customHeight="1" thickBot="1">
      <c r="A68" s="17" t="s">
        <v>12</v>
      </c>
      <c r="B68" s="54">
        <f aca="true" t="shared" si="5" ref="B68:M68">B60+B67</f>
        <v>5351</v>
      </c>
      <c r="C68" s="29">
        <f t="shared" si="5"/>
        <v>16053</v>
      </c>
      <c r="D68" s="56">
        <f t="shared" si="5"/>
        <v>0</v>
      </c>
      <c r="E68" s="29">
        <f t="shared" si="5"/>
        <v>0</v>
      </c>
      <c r="F68" s="56">
        <f t="shared" si="5"/>
        <v>20758</v>
      </c>
      <c r="G68" s="29">
        <f t="shared" si="5"/>
        <v>62274</v>
      </c>
      <c r="H68" s="29">
        <f t="shared" si="5"/>
        <v>2768630</v>
      </c>
      <c r="I68" s="29">
        <f t="shared" si="5"/>
        <v>26109</v>
      </c>
      <c r="J68" s="29">
        <f t="shared" si="5"/>
        <v>78327</v>
      </c>
      <c r="K68" s="56">
        <f t="shared" si="5"/>
        <v>20758</v>
      </c>
      <c r="L68" s="29">
        <f t="shared" si="5"/>
        <v>2768630</v>
      </c>
      <c r="M68" s="34">
        <f t="shared" si="5"/>
        <v>26109</v>
      </c>
      <c r="N68" s="17" t="s">
        <v>12</v>
      </c>
      <c r="O68" s="9"/>
      <c r="P68" s="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7.25">
      <c r="A69" s="11" t="str">
        <f>$A$1</f>
        <v> ２　平成23年度 市町民税の課税状況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10"/>
      <c r="P69" s="10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7.25">
      <c r="A70" s="11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10"/>
      <c r="P70" s="10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7.25">
      <c r="A71" s="11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10"/>
      <c r="P71" s="10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s="6" customFormat="1" ht="30" customHeight="1">
      <c r="A72" s="88" t="str">
        <f>$A$38</f>
        <v>第７表　　　平成23年度 個人の市町民税にかかる所得者別納税義務者等 （つづき） </v>
      </c>
      <c r="B72" s="88"/>
      <c r="C72" s="88"/>
      <c r="D72" s="88"/>
      <c r="E72" s="88"/>
      <c r="F72" s="88"/>
      <c r="G72" s="88"/>
      <c r="H72" s="58"/>
      <c r="I72" s="58"/>
      <c r="J72" s="58"/>
      <c r="K72" s="58"/>
      <c r="L72" s="58"/>
      <c r="M72" s="58"/>
      <c r="N72" s="58"/>
      <c r="O72" s="8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6" customFormat="1" ht="30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8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6" customFormat="1" ht="18" thickBot="1">
      <c r="A74" s="35"/>
      <c r="B74" s="36" t="s">
        <v>26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5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6" customFormat="1" ht="17.25">
      <c r="A75" s="37"/>
      <c r="B75" s="79" t="s">
        <v>45</v>
      </c>
      <c r="C75" s="78"/>
      <c r="D75" s="77" t="s">
        <v>46</v>
      </c>
      <c r="E75" s="78"/>
      <c r="F75" s="85" t="s">
        <v>47</v>
      </c>
      <c r="G75" s="86"/>
      <c r="H75" s="41" t="s">
        <v>39</v>
      </c>
      <c r="I75" s="80" t="s">
        <v>25</v>
      </c>
      <c r="J75" s="81"/>
      <c r="K75" s="81"/>
      <c r="L75" s="81"/>
      <c r="M75" s="82"/>
      <c r="N75" s="37"/>
      <c r="O75" s="8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6" customFormat="1" ht="17.25">
      <c r="A76" s="14"/>
      <c r="B76" s="26"/>
      <c r="C76" s="26"/>
      <c r="D76" s="26"/>
      <c r="E76" s="26"/>
      <c r="F76" s="26"/>
      <c r="G76" s="42"/>
      <c r="H76" s="42"/>
      <c r="I76" s="83" t="s">
        <v>83</v>
      </c>
      <c r="J76" s="84"/>
      <c r="K76" s="83" t="s">
        <v>84</v>
      </c>
      <c r="L76" s="84"/>
      <c r="M76" s="26"/>
      <c r="N76" s="14"/>
      <c r="O76" s="8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6" customFormat="1" ht="17.25">
      <c r="A77" s="13" t="s">
        <v>85</v>
      </c>
      <c r="B77" s="19" t="s">
        <v>86</v>
      </c>
      <c r="C77" s="19" t="s">
        <v>87</v>
      </c>
      <c r="D77" s="19" t="s">
        <v>86</v>
      </c>
      <c r="E77" s="19" t="s">
        <v>15</v>
      </c>
      <c r="F77" s="19" t="s">
        <v>86</v>
      </c>
      <c r="G77" s="20" t="s">
        <v>87</v>
      </c>
      <c r="H77" s="20" t="s">
        <v>88</v>
      </c>
      <c r="I77" s="19" t="s">
        <v>86</v>
      </c>
      <c r="J77" s="19" t="s">
        <v>13</v>
      </c>
      <c r="K77" s="19" t="s">
        <v>14</v>
      </c>
      <c r="L77" s="19" t="s">
        <v>15</v>
      </c>
      <c r="M77" s="19" t="s">
        <v>14</v>
      </c>
      <c r="N77" s="13" t="s">
        <v>85</v>
      </c>
      <c r="O77" s="8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6" customFormat="1" ht="17.25">
      <c r="A78" s="14"/>
      <c r="B78" s="44"/>
      <c r="C78" s="44"/>
      <c r="D78" s="44"/>
      <c r="E78" s="44"/>
      <c r="F78" s="44"/>
      <c r="G78" s="45"/>
      <c r="H78" s="45"/>
      <c r="I78" s="19" t="s">
        <v>16</v>
      </c>
      <c r="J78" s="19" t="s">
        <v>17</v>
      </c>
      <c r="K78" s="19" t="s">
        <v>18</v>
      </c>
      <c r="L78" s="19" t="s">
        <v>19</v>
      </c>
      <c r="M78" s="19" t="s">
        <v>20</v>
      </c>
      <c r="N78" s="14"/>
      <c r="O78" s="8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6" customFormat="1" ht="18" thickBot="1">
      <c r="A79" s="14"/>
      <c r="B79" s="44" t="s">
        <v>89</v>
      </c>
      <c r="C79" s="44" t="s">
        <v>90</v>
      </c>
      <c r="D79" s="44" t="s">
        <v>91</v>
      </c>
      <c r="E79" s="44" t="s">
        <v>92</v>
      </c>
      <c r="F79" s="44" t="s">
        <v>93</v>
      </c>
      <c r="G79" s="45" t="s">
        <v>94</v>
      </c>
      <c r="H79" s="45" t="s">
        <v>95</v>
      </c>
      <c r="I79" s="44" t="s">
        <v>23</v>
      </c>
      <c r="J79" s="44" t="s">
        <v>21</v>
      </c>
      <c r="K79" s="44" t="s">
        <v>22</v>
      </c>
      <c r="L79" s="44" t="s">
        <v>21</v>
      </c>
      <c r="M79" s="44" t="s">
        <v>24</v>
      </c>
      <c r="N79" s="14"/>
      <c r="O79" s="8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6" customFormat="1" ht="17.25">
      <c r="A80" s="37"/>
      <c r="B80" s="5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  <c r="N80" s="37"/>
      <c r="O80" s="8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7" customFormat="1" ht="23.25" customHeight="1">
      <c r="A81" s="15" t="s">
        <v>0</v>
      </c>
      <c r="B81" s="74">
        <v>3</v>
      </c>
      <c r="C81" s="75">
        <v>9</v>
      </c>
      <c r="D81" s="76">
        <v>0</v>
      </c>
      <c r="E81" s="75">
        <v>0</v>
      </c>
      <c r="F81" s="76">
        <v>18</v>
      </c>
      <c r="G81" s="75">
        <v>54</v>
      </c>
      <c r="H81" s="75">
        <v>819</v>
      </c>
      <c r="I81" s="28">
        <v>21</v>
      </c>
      <c r="J81" s="53">
        <v>63</v>
      </c>
      <c r="K81" s="28">
        <v>18</v>
      </c>
      <c r="L81" s="53">
        <v>819</v>
      </c>
      <c r="M81" s="33">
        <v>21</v>
      </c>
      <c r="N81" s="15" t="s">
        <v>0</v>
      </c>
      <c r="O81" s="9"/>
      <c r="P81" s="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23.25" customHeight="1">
      <c r="A82" s="15" t="s">
        <v>1</v>
      </c>
      <c r="B82" s="74">
        <v>17</v>
      </c>
      <c r="C82" s="75">
        <v>51</v>
      </c>
      <c r="D82" s="76">
        <v>0</v>
      </c>
      <c r="E82" s="75">
        <v>0</v>
      </c>
      <c r="F82" s="76">
        <v>65</v>
      </c>
      <c r="G82" s="75">
        <v>195</v>
      </c>
      <c r="H82" s="75">
        <v>6401</v>
      </c>
      <c r="I82" s="28">
        <v>82</v>
      </c>
      <c r="J82" s="53">
        <v>246</v>
      </c>
      <c r="K82" s="28">
        <v>65</v>
      </c>
      <c r="L82" s="53">
        <v>6401</v>
      </c>
      <c r="M82" s="33">
        <v>82</v>
      </c>
      <c r="N82" s="15" t="s">
        <v>1</v>
      </c>
      <c r="O82" s="9"/>
      <c r="P82" s="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23.25" customHeight="1">
      <c r="A83" s="15" t="s">
        <v>2</v>
      </c>
      <c r="B83" s="74">
        <v>24</v>
      </c>
      <c r="C83" s="75">
        <v>72</v>
      </c>
      <c r="D83" s="76">
        <v>0</v>
      </c>
      <c r="E83" s="75">
        <v>0</v>
      </c>
      <c r="F83" s="76">
        <v>149</v>
      </c>
      <c r="G83" s="75">
        <v>447</v>
      </c>
      <c r="H83" s="75">
        <v>17913</v>
      </c>
      <c r="I83" s="28">
        <v>173</v>
      </c>
      <c r="J83" s="53">
        <v>519</v>
      </c>
      <c r="K83" s="28">
        <v>149</v>
      </c>
      <c r="L83" s="53">
        <v>17913</v>
      </c>
      <c r="M83" s="33">
        <v>173</v>
      </c>
      <c r="N83" s="15" t="s">
        <v>2</v>
      </c>
      <c r="O83" s="9"/>
      <c r="P83" s="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23.25" customHeight="1">
      <c r="A84" s="15" t="s">
        <v>3</v>
      </c>
      <c r="B84" s="74">
        <v>32</v>
      </c>
      <c r="C84" s="75">
        <v>96</v>
      </c>
      <c r="D84" s="76">
        <v>0</v>
      </c>
      <c r="E84" s="75">
        <v>0</v>
      </c>
      <c r="F84" s="76">
        <v>151</v>
      </c>
      <c r="G84" s="75">
        <v>453</v>
      </c>
      <c r="H84" s="75">
        <v>13701</v>
      </c>
      <c r="I84" s="28">
        <v>183</v>
      </c>
      <c r="J84" s="53">
        <v>549</v>
      </c>
      <c r="K84" s="28">
        <v>151</v>
      </c>
      <c r="L84" s="53">
        <v>13701</v>
      </c>
      <c r="M84" s="33">
        <v>183</v>
      </c>
      <c r="N84" s="15" t="s">
        <v>3</v>
      </c>
      <c r="O84" s="9"/>
      <c r="P84" s="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23.25" customHeight="1">
      <c r="A85" s="15" t="s">
        <v>4</v>
      </c>
      <c r="B85" s="74">
        <v>16</v>
      </c>
      <c r="C85" s="75">
        <v>48</v>
      </c>
      <c r="D85" s="76">
        <v>0</v>
      </c>
      <c r="E85" s="75">
        <v>0</v>
      </c>
      <c r="F85" s="76">
        <v>73</v>
      </c>
      <c r="G85" s="75">
        <v>219</v>
      </c>
      <c r="H85" s="75">
        <v>9122</v>
      </c>
      <c r="I85" s="28">
        <v>89</v>
      </c>
      <c r="J85" s="53">
        <v>267</v>
      </c>
      <c r="K85" s="28">
        <v>73</v>
      </c>
      <c r="L85" s="53">
        <v>9122</v>
      </c>
      <c r="M85" s="33">
        <v>89</v>
      </c>
      <c r="N85" s="15" t="s">
        <v>4</v>
      </c>
      <c r="O85" s="9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23.25" customHeight="1">
      <c r="A86" s="15" t="s">
        <v>5</v>
      </c>
      <c r="B86" s="74">
        <v>33</v>
      </c>
      <c r="C86" s="75">
        <v>99</v>
      </c>
      <c r="D86" s="76">
        <v>0</v>
      </c>
      <c r="E86" s="75">
        <v>0</v>
      </c>
      <c r="F86" s="76">
        <v>64</v>
      </c>
      <c r="G86" s="75">
        <v>192</v>
      </c>
      <c r="H86" s="75">
        <v>8669</v>
      </c>
      <c r="I86" s="28">
        <v>97</v>
      </c>
      <c r="J86" s="53">
        <v>291</v>
      </c>
      <c r="K86" s="28">
        <v>64</v>
      </c>
      <c r="L86" s="53">
        <v>8669</v>
      </c>
      <c r="M86" s="33">
        <v>97</v>
      </c>
      <c r="N86" s="15" t="s">
        <v>5</v>
      </c>
      <c r="O86" s="9"/>
      <c r="P86" s="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7" customFormat="1" ht="23.25" customHeight="1">
      <c r="A87" s="15" t="s">
        <v>37</v>
      </c>
      <c r="B87" s="74">
        <v>8</v>
      </c>
      <c r="C87" s="75">
        <v>24</v>
      </c>
      <c r="D87" s="76">
        <v>0</v>
      </c>
      <c r="E87" s="75">
        <v>0</v>
      </c>
      <c r="F87" s="76">
        <v>21</v>
      </c>
      <c r="G87" s="75">
        <v>63</v>
      </c>
      <c r="H87" s="75">
        <v>1912</v>
      </c>
      <c r="I87" s="28">
        <v>29</v>
      </c>
      <c r="J87" s="53">
        <v>87</v>
      </c>
      <c r="K87" s="28">
        <v>21</v>
      </c>
      <c r="L87" s="53">
        <v>1912</v>
      </c>
      <c r="M87" s="33">
        <v>29</v>
      </c>
      <c r="N87" s="15" t="s">
        <v>37</v>
      </c>
      <c r="O87" s="9"/>
      <c r="P87" s="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7" customFormat="1" ht="23.25" customHeight="1">
      <c r="A88" s="15" t="s">
        <v>31</v>
      </c>
      <c r="B88" s="74">
        <v>31</v>
      </c>
      <c r="C88" s="75">
        <v>93</v>
      </c>
      <c r="D88" s="76">
        <v>0</v>
      </c>
      <c r="E88" s="75">
        <v>0</v>
      </c>
      <c r="F88" s="76">
        <v>62</v>
      </c>
      <c r="G88" s="75">
        <v>186</v>
      </c>
      <c r="H88" s="75">
        <v>4944</v>
      </c>
      <c r="I88" s="28">
        <v>93</v>
      </c>
      <c r="J88" s="53">
        <v>279</v>
      </c>
      <c r="K88" s="28">
        <v>62</v>
      </c>
      <c r="L88" s="53">
        <v>4944</v>
      </c>
      <c r="M88" s="33">
        <v>93</v>
      </c>
      <c r="N88" s="15" t="s">
        <v>31</v>
      </c>
      <c r="O88" s="9"/>
      <c r="P88" s="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23.25" customHeight="1">
      <c r="A89" s="15" t="s">
        <v>32</v>
      </c>
      <c r="B89" s="74">
        <v>24</v>
      </c>
      <c r="C89" s="75">
        <v>72</v>
      </c>
      <c r="D89" s="76">
        <v>0</v>
      </c>
      <c r="E89" s="75">
        <v>0</v>
      </c>
      <c r="F89" s="76">
        <v>78</v>
      </c>
      <c r="G89" s="75">
        <v>234</v>
      </c>
      <c r="H89" s="75">
        <v>6486</v>
      </c>
      <c r="I89" s="28">
        <v>102</v>
      </c>
      <c r="J89" s="53">
        <v>306</v>
      </c>
      <c r="K89" s="28">
        <v>78</v>
      </c>
      <c r="L89" s="53">
        <v>6486</v>
      </c>
      <c r="M89" s="33">
        <v>102</v>
      </c>
      <c r="N89" s="15" t="s">
        <v>32</v>
      </c>
      <c r="O89" s="9"/>
      <c r="P89" s="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23.25" customHeight="1">
      <c r="A90" s="15" t="s">
        <v>33</v>
      </c>
      <c r="B90" s="74">
        <v>3</v>
      </c>
      <c r="C90" s="75">
        <v>9</v>
      </c>
      <c r="D90" s="76">
        <v>0</v>
      </c>
      <c r="E90" s="75">
        <v>0</v>
      </c>
      <c r="F90" s="76">
        <v>7</v>
      </c>
      <c r="G90" s="75">
        <v>21</v>
      </c>
      <c r="H90" s="75">
        <v>2428</v>
      </c>
      <c r="I90" s="28">
        <v>10</v>
      </c>
      <c r="J90" s="53">
        <v>30</v>
      </c>
      <c r="K90" s="28">
        <v>7</v>
      </c>
      <c r="L90" s="53">
        <v>2428</v>
      </c>
      <c r="M90" s="33">
        <v>10</v>
      </c>
      <c r="N90" s="15" t="s">
        <v>33</v>
      </c>
      <c r="O90" s="9"/>
      <c r="P90" s="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23.25" customHeight="1">
      <c r="A91" s="15" t="s">
        <v>34</v>
      </c>
      <c r="B91" s="74">
        <v>49</v>
      </c>
      <c r="C91" s="75">
        <v>147</v>
      </c>
      <c r="D91" s="76">
        <v>0</v>
      </c>
      <c r="E91" s="75">
        <v>0</v>
      </c>
      <c r="F91" s="76">
        <v>95</v>
      </c>
      <c r="G91" s="75">
        <v>285</v>
      </c>
      <c r="H91" s="75">
        <v>8537</v>
      </c>
      <c r="I91" s="28">
        <v>144</v>
      </c>
      <c r="J91" s="53">
        <v>432</v>
      </c>
      <c r="K91" s="28">
        <v>95</v>
      </c>
      <c r="L91" s="53">
        <v>8537</v>
      </c>
      <c r="M91" s="33">
        <v>144</v>
      </c>
      <c r="N91" s="15" t="s">
        <v>34</v>
      </c>
      <c r="O91" s="9"/>
      <c r="P91" s="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23.25" customHeight="1">
      <c r="A92" s="15" t="s">
        <v>35</v>
      </c>
      <c r="B92" s="74">
        <v>58</v>
      </c>
      <c r="C92" s="75">
        <v>174</v>
      </c>
      <c r="D92" s="76">
        <v>0</v>
      </c>
      <c r="E92" s="75">
        <v>0</v>
      </c>
      <c r="F92" s="76">
        <v>239</v>
      </c>
      <c r="G92" s="75">
        <v>717</v>
      </c>
      <c r="H92" s="75">
        <v>24516</v>
      </c>
      <c r="I92" s="28">
        <v>297</v>
      </c>
      <c r="J92" s="53">
        <v>891</v>
      </c>
      <c r="K92" s="28">
        <v>239</v>
      </c>
      <c r="L92" s="53">
        <v>24516</v>
      </c>
      <c r="M92" s="33">
        <v>297</v>
      </c>
      <c r="N92" s="15" t="s">
        <v>35</v>
      </c>
      <c r="O92" s="9"/>
      <c r="P92" s="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7" customFormat="1" ht="23.25" customHeight="1">
      <c r="A93" s="15" t="s">
        <v>36</v>
      </c>
      <c r="B93" s="74">
        <v>17</v>
      </c>
      <c r="C93" s="75">
        <v>51</v>
      </c>
      <c r="D93" s="76">
        <v>0</v>
      </c>
      <c r="E93" s="75">
        <v>0</v>
      </c>
      <c r="F93" s="76">
        <v>26</v>
      </c>
      <c r="G93" s="75">
        <v>78</v>
      </c>
      <c r="H93" s="75">
        <v>2577</v>
      </c>
      <c r="I93" s="28">
        <v>43</v>
      </c>
      <c r="J93" s="53">
        <v>129</v>
      </c>
      <c r="K93" s="28">
        <v>26</v>
      </c>
      <c r="L93" s="53">
        <v>2577</v>
      </c>
      <c r="M93" s="33">
        <v>43</v>
      </c>
      <c r="N93" s="15" t="s">
        <v>36</v>
      </c>
      <c r="O93" s="9"/>
      <c r="P93" s="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49.5" customHeight="1">
      <c r="A94" s="40" t="s">
        <v>6</v>
      </c>
      <c r="B94" s="32">
        <f aca="true" t="shared" si="6" ref="B94:H94">SUM(B81:B93)</f>
        <v>315</v>
      </c>
      <c r="C94" s="22">
        <f t="shared" si="6"/>
        <v>945</v>
      </c>
      <c r="D94" s="21">
        <f t="shared" si="6"/>
        <v>0</v>
      </c>
      <c r="E94" s="22">
        <f t="shared" si="6"/>
        <v>0</v>
      </c>
      <c r="F94" s="21">
        <f t="shared" si="6"/>
        <v>1048</v>
      </c>
      <c r="G94" s="22">
        <f t="shared" si="6"/>
        <v>3144</v>
      </c>
      <c r="H94" s="22">
        <f t="shared" si="6"/>
        <v>108025</v>
      </c>
      <c r="I94" s="28">
        <f>SUM(I81:I93)</f>
        <v>1363</v>
      </c>
      <c r="J94" s="53">
        <f>SUM(J81:J93)</f>
        <v>4089</v>
      </c>
      <c r="K94" s="28">
        <f>SUM(K81:K93)</f>
        <v>1048</v>
      </c>
      <c r="L94" s="53">
        <f>SUM(L81:L93)</f>
        <v>108025</v>
      </c>
      <c r="M94" s="33">
        <f>SUM(M81:M93)</f>
        <v>1363</v>
      </c>
      <c r="N94" s="16" t="s">
        <v>6</v>
      </c>
      <c r="O94" s="9"/>
      <c r="P94" s="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7" customFormat="1" ht="23.25" customHeight="1">
      <c r="A95" s="15" t="s">
        <v>7</v>
      </c>
      <c r="B95" s="74">
        <v>11</v>
      </c>
      <c r="C95" s="75">
        <v>33</v>
      </c>
      <c r="D95" s="76">
        <v>0</v>
      </c>
      <c r="E95" s="75">
        <v>0</v>
      </c>
      <c r="F95" s="76">
        <v>27</v>
      </c>
      <c r="G95" s="75">
        <v>81</v>
      </c>
      <c r="H95" s="75">
        <v>2131</v>
      </c>
      <c r="I95" s="28">
        <v>38</v>
      </c>
      <c r="J95" s="53">
        <v>114</v>
      </c>
      <c r="K95" s="28">
        <v>27</v>
      </c>
      <c r="L95" s="53">
        <v>2131</v>
      </c>
      <c r="M95" s="33">
        <v>38</v>
      </c>
      <c r="N95" s="15" t="s">
        <v>7</v>
      </c>
      <c r="O95" s="9"/>
      <c r="P95" s="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7" customFormat="1" ht="23.25" customHeight="1">
      <c r="A96" s="15" t="s">
        <v>8</v>
      </c>
      <c r="B96" s="74">
        <v>13</v>
      </c>
      <c r="C96" s="75">
        <v>39</v>
      </c>
      <c r="D96" s="76">
        <v>0</v>
      </c>
      <c r="E96" s="75">
        <v>0</v>
      </c>
      <c r="F96" s="76">
        <v>35</v>
      </c>
      <c r="G96" s="75">
        <v>105</v>
      </c>
      <c r="H96" s="75">
        <v>2732</v>
      </c>
      <c r="I96" s="28">
        <v>48</v>
      </c>
      <c r="J96" s="53">
        <v>144</v>
      </c>
      <c r="K96" s="28">
        <v>35</v>
      </c>
      <c r="L96" s="53">
        <v>2732</v>
      </c>
      <c r="M96" s="33">
        <v>48</v>
      </c>
      <c r="N96" s="15" t="s">
        <v>8</v>
      </c>
      <c r="O96" s="9"/>
      <c r="P96" s="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7" customFormat="1" ht="23.25" customHeight="1">
      <c r="A97" s="15" t="s">
        <v>38</v>
      </c>
      <c r="B97" s="74">
        <v>7</v>
      </c>
      <c r="C97" s="75">
        <v>21</v>
      </c>
      <c r="D97" s="76">
        <v>0</v>
      </c>
      <c r="E97" s="75">
        <v>0</v>
      </c>
      <c r="F97" s="76">
        <v>17</v>
      </c>
      <c r="G97" s="75">
        <v>51</v>
      </c>
      <c r="H97" s="75">
        <v>2646</v>
      </c>
      <c r="I97" s="28">
        <v>24</v>
      </c>
      <c r="J97" s="53">
        <v>72</v>
      </c>
      <c r="K97" s="28">
        <v>17</v>
      </c>
      <c r="L97" s="53">
        <v>2646</v>
      </c>
      <c r="M97" s="33">
        <v>24</v>
      </c>
      <c r="N97" s="15" t="s">
        <v>38</v>
      </c>
      <c r="O97" s="9"/>
      <c r="P97" s="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7" customFormat="1" ht="23.25" customHeight="1">
      <c r="A98" s="15" t="s">
        <v>9</v>
      </c>
      <c r="B98" s="74">
        <v>2</v>
      </c>
      <c r="C98" s="75">
        <v>6</v>
      </c>
      <c r="D98" s="76">
        <v>0</v>
      </c>
      <c r="E98" s="75">
        <v>0</v>
      </c>
      <c r="F98" s="76">
        <v>3</v>
      </c>
      <c r="G98" s="75">
        <v>9</v>
      </c>
      <c r="H98" s="75">
        <v>132</v>
      </c>
      <c r="I98" s="28">
        <v>5</v>
      </c>
      <c r="J98" s="53">
        <v>15</v>
      </c>
      <c r="K98" s="28">
        <v>3</v>
      </c>
      <c r="L98" s="53">
        <v>132</v>
      </c>
      <c r="M98" s="33">
        <v>5</v>
      </c>
      <c r="N98" s="15" t="s">
        <v>9</v>
      </c>
      <c r="O98" s="9"/>
      <c r="P98" s="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7" customFormat="1" ht="23.25" customHeight="1">
      <c r="A99" s="15" t="s">
        <v>10</v>
      </c>
      <c r="B99" s="74">
        <v>4</v>
      </c>
      <c r="C99" s="75">
        <v>12</v>
      </c>
      <c r="D99" s="76">
        <v>0</v>
      </c>
      <c r="E99" s="75">
        <v>0</v>
      </c>
      <c r="F99" s="76">
        <v>7</v>
      </c>
      <c r="G99" s="75">
        <v>21</v>
      </c>
      <c r="H99" s="75">
        <v>1077</v>
      </c>
      <c r="I99" s="28">
        <v>11</v>
      </c>
      <c r="J99" s="53">
        <v>33</v>
      </c>
      <c r="K99" s="28">
        <v>7</v>
      </c>
      <c r="L99" s="53">
        <v>1077</v>
      </c>
      <c r="M99" s="33">
        <v>11</v>
      </c>
      <c r="N99" s="15" t="s">
        <v>10</v>
      </c>
      <c r="O99" s="9"/>
      <c r="P99" s="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7" customFormat="1" ht="23.25" customHeight="1">
      <c r="A100" s="15" t="s">
        <v>11</v>
      </c>
      <c r="B100" s="74">
        <v>1</v>
      </c>
      <c r="C100" s="75">
        <v>3</v>
      </c>
      <c r="D100" s="76">
        <v>0</v>
      </c>
      <c r="E100" s="75">
        <v>0</v>
      </c>
      <c r="F100" s="76">
        <v>5</v>
      </c>
      <c r="G100" s="75">
        <v>15</v>
      </c>
      <c r="H100" s="75">
        <v>656</v>
      </c>
      <c r="I100" s="28">
        <v>6</v>
      </c>
      <c r="J100" s="53">
        <v>18</v>
      </c>
      <c r="K100" s="28">
        <v>5</v>
      </c>
      <c r="L100" s="53">
        <v>656</v>
      </c>
      <c r="M100" s="33">
        <v>6</v>
      </c>
      <c r="N100" s="15" t="s">
        <v>11</v>
      </c>
      <c r="O100" s="9"/>
      <c r="P100" s="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49.5" customHeight="1">
      <c r="A101" s="16" t="s">
        <v>96</v>
      </c>
      <c r="B101" s="32">
        <f aca="true" t="shared" si="7" ref="B101:M101">SUM(B95:B100)</f>
        <v>38</v>
      </c>
      <c r="C101" s="22">
        <f t="shared" si="7"/>
        <v>114</v>
      </c>
      <c r="D101" s="21">
        <f t="shared" si="7"/>
        <v>0</v>
      </c>
      <c r="E101" s="22">
        <f t="shared" si="7"/>
        <v>0</v>
      </c>
      <c r="F101" s="21">
        <f t="shared" si="7"/>
        <v>94</v>
      </c>
      <c r="G101" s="22">
        <f t="shared" si="7"/>
        <v>282</v>
      </c>
      <c r="H101" s="22">
        <f t="shared" si="7"/>
        <v>9374</v>
      </c>
      <c r="I101" s="53">
        <f t="shared" si="7"/>
        <v>132</v>
      </c>
      <c r="J101" s="53">
        <f t="shared" si="7"/>
        <v>396</v>
      </c>
      <c r="K101" s="28">
        <f t="shared" si="7"/>
        <v>94</v>
      </c>
      <c r="L101" s="53">
        <f t="shared" si="7"/>
        <v>9374</v>
      </c>
      <c r="M101" s="33">
        <f t="shared" si="7"/>
        <v>132</v>
      </c>
      <c r="N101" s="16" t="s">
        <v>97</v>
      </c>
      <c r="O101" s="9"/>
      <c r="P101" s="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7" customFormat="1" ht="49.5" customHeight="1" thickBot="1">
      <c r="A102" s="17" t="s">
        <v>12</v>
      </c>
      <c r="B102" s="62">
        <f aca="true" t="shared" si="8" ref="B102:M102">B94+B101</f>
        <v>353</v>
      </c>
      <c r="C102" s="25">
        <f t="shared" si="8"/>
        <v>1059</v>
      </c>
      <c r="D102" s="24">
        <f t="shared" si="8"/>
        <v>0</v>
      </c>
      <c r="E102" s="25">
        <f t="shared" si="8"/>
        <v>0</v>
      </c>
      <c r="F102" s="24">
        <f t="shared" si="8"/>
        <v>1142</v>
      </c>
      <c r="G102" s="25">
        <f t="shared" si="8"/>
        <v>3426</v>
      </c>
      <c r="H102" s="25">
        <f t="shared" si="8"/>
        <v>117399</v>
      </c>
      <c r="I102" s="29">
        <f t="shared" si="8"/>
        <v>1495</v>
      </c>
      <c r="J102" s="29">
        <f t="shared" si="8"/>
        <v>4485</v>
      </c>
      <c r="K102" s="56">
        <f t="shared" si="8"/>
        <v>1142</v>
      </c>
      <c r="L102" s="29">
        <f t="shared" si="8"/>
        <v>117399</v>
      </c>
      <c r="M102" s="34">
        <f t="shared" si="8"/>
        <v>1495</v>
      </c>
      <c r="N102" s="17" t="s">
        <v>12</v>
      </c>
      <c r="O102" s="9"/>
      <c r="P102" s="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7.25">
      <c r="A103" s="11" t="str">
        <f>$A$1</f>
        <v> ２　平成23年度 市町民税の課税状況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10"/>
      <c r="P103" s="10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7.25">
      <c r="A104" s="11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10"/>
      <c r="P104" s="10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7.25">
      <c r="A105" s="11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10"/>
      <c r="P105" s="10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s="6" customFormat="1" ht="30" customHeight="1">
      <c r="A106" s="88" t="str">
        <f>$A$38</f>
        <v>第７表　　　平成23年度 個人の市町民税にかかる所得者別納税義務者等 （つづき） </v>
      </c>
      <c r="B106" s="88"/>
      <c r="C106" s="88"/>
      <c r="D106" s="88"/>
      <c r="E106" s="88"/>
      <c r="F106" s="88"/>
      <c r="G106" s="88"/>
      <c r="H106" s="58"/>
      <c r="I106" s="58"/>
      <c r="J106" s="58"/>
      <c r="K106" s="58"/>
      <c r="L106" s="58"/>
      <c r="M106" s="58"/>
      <c r="N106" s="58"/>
      <c r="O106" s="8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s="6" customFormat="1" ht="30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8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s="6" customFormat="1" ht="18" thickBot="1">
      <c r="A108" s="35"/>
      <c r="B108" s="36" t="s">
        <v>28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58"/>
      <c r="O108" s="8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s="6" customFormat="1" ht="17.25">
      <c r="A109" s="37"/>
      <c r="B109" s="79" t="s">
        <v>48</v>
      </c>
      <c r="C109" s="78"/>
      <c r="D109" s="77" t="s">
        <v>49</v>
      </c>
      <c r="E109" s="78"/>
      <c r="F109" s="85" t="s">
        <v>50</v>
      </c>
      <c r="G109" s="86"/>
      <c r="H109" s="41" t="s">
        <v>39</v>
      </c>
      <c r="I109" s="80" t="s">
        <v>25</v>
      </c>
      <c r="J109" s="81"/>
      <c r="K109" s="81"/>
      <c r="L109" s="81"/>
      <c r="M109" s="82"/>
      <c r="N109" s="37"/>
      <c r="O109" s="8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s="6" customFormat="1" ht="17.25">
      <c r="A110" s="14"/>
      <c r="B110" s="26"/>
      <c r="C110" s="26"/>
      <c r="D110" s="26"/>
      <c r="E110" s="26"/>
      <c r="F110" s="26"/>
      <c r="G110" s="42"/>
      <c r="H110" s="42"/>
      <c r="I110" s="87" t="s">
        <v>98</v>
      </c>
      <c r="J110" s="84"/>
      <c r="K110" s="83" t="s">
        <v>99</v>
      </c>
      <c r="L110" s="84"/>
      <c r="M110" s="26"/>
      <c r="N110" s="14"/>
      <c r="O110" s="8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s="6" customFormat="1" ht="17.25">
      <c r="A111" s="13" t="s">
        <v>100</v>
      </c>
      <c r="B111" s="19" t="s">
        <v>101</v>
      </c>
      <c r="C111" s="19" t="s">
        <v>102</v>
      </c>
      <c r="D111" s="19" t="s">
        <v>101</v>
      </c>
      <c r="E111" s="19" t="s">
        <v>15</v>
      </c>
      <c r="F111" s="19" t="s">
        <v>101</v>
      </c>
      <c r="G111" s="20" t="s">
        <v>102</v>
      </c>
      <c r="H111" s="20" t="s">
        <v>103</v>
      </c>
      <c r="I111" s="18" t="s">
        <v>101</v>
      </c>
      <c r="J111" s="19" t="s">
        <v>13</v>
      </c>
      <c r="K111" s="19" t="s">
        <v>14</v>
      </c>
      <c r="L111" s="19" t="s">
        <v>15</v>
      </c>
      <c r="M111" s="19" t="s">
        <v>14</v>
      </c>
      <c r="N111" s="13" t="s">
        <v>100</v>
      </c>
      <c r="O111" s="8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s="6" customFormat="1" ht="17.25">
      <c r="A112" s="14"/>
      <c r="B112" s="44"/>
      <c r="C112" s="44"/>
      <c r="D112" s="44"/>
      <c r="E112" s="44"/>
      <c r="F112" s="44"/>
      <c r="G112" s="45"/>
      <c r="H112" s="45"/>
      <c r="I112" s="18" t="s">
        <v>16</v>
      </c>
      <c r="J112" s="19" t="s">
        <v>17</v>
      </c>
      <c r="K112" s="19" t="s">
        <v>18</v>
      </c>
      <c r="L112" s="19" t="s">
        <v>19</v>
      </c>
      <c r="M112" s="19" t="s">
        <v>20</v>
      </c>
      <c r="N112" s="14"/>
      <c r="O112" s="8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s="6" customFormat="1" ht="18" thickBot="1">
      <c r="A113" s="14"/>
      <c r="B113" s="44" t="s">
        <v>104</v>
      </c>
      <c r="C113" s="44" t="s">
        <v>105</v>
      </c>
      <c r="D113" s="44" t="s">
        <v>106</v>
      </c>
      <c r="E113" s="44" t="s">
        <v>107</v>
      </c>
      <c r="F113" s="44" t="s">
        <v>108</v>
      </c>
      <c r="G113" s="45" t="s">
        <v>109</v>
      </c>
      <c r="H113" s="45" t="s">
        <v>110</v>
      </c>
      <c r="I113" s="50" t="s">
        <v>23</v>
      </c>
      <c r="J113" s="44" t="s">
        <v>21</v>
      </c>
      <c r="K113" s="44" t="s">
        <v>22</v>
      </c>
      <c r="L113" s="44" t="s">
        <v>21</v>
      </c>
      <c r="M113" s="44" t="s">
        <v>24</v>
      </c>
      <c r="N113" s="14"/>
      <c r="O113" s="8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s="6" customFormat="1" ht="17.25">
      <c r="A114" s="37"/>
      <c r="B114" s="64"/>
      <c r="C114" s="51"/>
      <c r="D114" s="51"/>
      <c r="E114" s="51"/>
      <c r="F114" s="51"/>
      <c r="G114" s="51"/>
      <c r="H114" s="51"/>
      <c r="I114" s="65"/>
      <c r="J114" s="51"/>
      <c r="K114" s="51"/>
      <c r="L114" s="51"/>
      <c r="M114" s="52"/>
      <c r="N114" s="37"/>
      <c r="O114" s="8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s="7" customFormat="1" ht="23.25" customHeight="1">
      <c r="A115" s="15" t="s">
        <v>0</v>
      </c>
      <c r="B115" s="74">
        <v>2627</v>
      </c>
      <c r="C115" s="75">
        <v>7881</v>
      </c>
      <c r="D115" s="76">
        <v>0</v>
      </c>
      <c r="E115" s="75">
        <v>0</v>
      </c>
      <c r="F115" s="76">
        <v>27043</v>
      </c>
      <c r="G115" s="75">
        <v>81129</v>
      </c>
      <c r="H115" s="75">
        <v>2101278</v>
      </c>
      <c r="I115" s="28">
        <v>29670</v>
      </c>
      <c r="J115" s="53">
        <v>89010</v>
      </c>
      <c r="K115" s="28">
        <v>27043</v>
      </c>
      <c r="L115" s="53">
        <v>2101278</v>
      </c>
      <c r="M115" s="33">
        <v>29670</v>
      </c>
      <c r="N115" s="15" t="s">
        <v>0</v>
      </c>
      <c r="O115" s="9"/>
      <c r="P115" s="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7" customFormat="1" ht="23.25" customHeight="1">
      <c r="A116" s="15" t="s">
        <v>1</v>
      </c>
      <c r="B116" s="74">
        <v>1632</v>
      </c>
      <c r="C116" s="75">
        <v>4896</v>
      </c>
      <c r="D116" s="76">
        <v>0</v>
      </c>
      <c r="E116" s="75">
        <v>0</v>
      </c>
      <c r="F116" s="76">
        <v>7443</v>
      </c>
      <c r="G116" s="75">
        <v>22329</v>
      </c>
      <c r="H116" s="75">
        <v>515835</v>
      </c>
      <c r="I116" s="28">
        <v>9075</v>
      </c>
      <c r="J116" s="53">
        <v>27225</v>
      </c>
      <c r="K116" s="28">
        <v>7443</v>
      </c>
      <c r="L116" s="53">
        <v>515835</v>
      </c>
      <c r="M116" s="33">
        <v>9075</v>
      </c>
      <c r="N116" s="15" t="s">
        <v>1</v>
      </c>
      <c r="O116" s="9"/>
      <c r="P116" s="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7" customFormat="1" ht="23.25" customHeight="1">
      <c r="A117" s="15" t="s">
        <v>2</v>
      </c>
      <c r="B117" s="74">
        <v>2142</v>
      </c>
      <c r="C117" s="75">
        <v>6426</v>
      </c>
      <c r="D117" s="76">
        <v>0</v>
      </c>
      <c r="E117" s="75">
        <v>0</v>
      </c>
      <c r="F117" s="76">
        <v>8464</v>
      </c>
      <c r="G117" s="75">
        <v>25392</v>
      </c>
      <c r="H117" s="75">
        <v>484280</v>
      </c>
      <c r="I117" s="28">
        <v>10606</v>
      </c>
      <c r="J117" s="53">
        <v>31818</v>
      </c>
      <c r="K117" s="28">
        <v>8464</v>
      </c>
      <c r="L117" s="53">
        <v>484280</v>
      </c>
      <c r="M117" s="33">
        <v>10606</v>
      </c>
      <c r="N117" s="15" t="s">
        <v>2</v>
      </c>
      <c r="O117" s="9"/>
      <c r="P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7" customFormat="1" ht="23.25" customHeight="1">
      <c r="A118" s="15" t="s">
        <v>3</v>
      </c>
      <c r="B118" s="74">
        <v>1070</v>
      </c>
      <c r="C118" s="75">
        <v>3210</v>
      </c>
      <c r="D118" s="76">
        <v>0</v>
      </c>
      <c r="E118" s="75">
        <v>0</v>
      </c>
      <c r="F118" s="76">
        <v>5552</v>
      </c>
      <c r="G118" s="75">
        <v>16656</v>
      </c>
      <c r="H118" s="75">
        <v>399649</v>
      </c>
      <c r="I118" s="28">
        <v>6622</v>
      </c>
      <c r="J118" s="53">
        <v>19866</v>
      </c>
      <c r="K118" s="28">
        <v>5552</v>
      </c>
      <c r="L118" s="53">
        <v>399649</v>
      </c>
      <c r="M118" s="33">
        <v>6622</v>
      </c>
      <c r="N118" s="15" t="s">
        <v>3</v>
      </c>
      <c r="O118" s="9"/>
      <c r="P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7" customFormat="1" ht="23.25" customHeight="1">
      <c r="A119" s="15" t="s">
        <v>4</v>
      </c>
      <c r="B119" s="74">
        <v>1093</v>
      </c>
      <c r="C119" s="75">
        <v>3279</v>
      </c>
      <c r="D119" s="76">
        <v>0</v>
      </c>
      <c r="E119" s="75">
        <v>0</v>
      </c>
      <c r="F119" s="76">
        <v>8715</v>
      </c>
      <c r="G119" s="75">
        <v>26145</v>
      </c>
      <c r="H119" s="75">
        <v>830691</v>
      </c>
      <c r="I119" s="28">
        <v>9808</v>
      </c>
      <c r="J119" s="53">
        <v>29424</v>
      </c>
      <c r="K119" s="28">
        <v>8715</v>
      </c>
      <c r="L119" s="53">
        <v>830691</v>
      </c>
      <c r="M119" s="33">
        <v>9808</v>
      </c>
      <c r="N119" s="15" t="s">
        <v>4</v>
      </c>
      <c r="O119" s="9"/>
      <c r="P119" s="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7" customFormat="1" ht="23.25" customHeight="1">
      <c r="A120" s="15" t="s">
        <v>5</v>
      </c>
      <c r="B120" s="74">
        <v>928</v>
      </c>
      <c r="C120" s="75">
        <v>2784</v>
      </c>
      <c r="D120" s="76">
        <v>0</v>
      </c>
      <c r="E120" s="75">
        <v>0</v>
      </c>
      <c r="F120" s="76">
        <v>5059</v>
      </c>
      <c r="G120" s="75">
        <v>15177</v>
      </c>
      <c r="H120" s="75">
        <v>382850</v>
      </c>
      <c r="I120" s="28">
        <v>5987</v>
      </c>
      <c r="J120" s="53">
        <v>17961</v>
      </c>
      <c r="K120" s="28">
        <v>5059</v>
      </c>
      <c r="L120" s="53">
        <v>382850</v>
      </c>
      <c r="M120" s="33">
        <v>5987</v>
      </c>
      <c r="N120" s="15" t="s">
        <v>5</v>
      </c>
      <c r="O120" s="9"/>
      <c r="P120" s="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7" customFormat="1" ht="23.25" customHeight="1">
      <c r="A121" s="15" t="s">
        <v>37</v>
      </c>
      <c r="B121" s="74">
        <v>694</v>
      </c>
      <c r="C121" s="75">
        <v>2082</v>
      </c>
      <c r="D121" s="76">
        <v>0</v>
      </c>
      <c r="E121" s="75">
        <v>0</v>
      </c>
      <c r="F121" s="76">
        <v>3847</v>
      </c>
      <c r="G121" s="75">
        <v>11541</v>
      </c>
      <c r="H121" s="75">
        <v>431066</v>
      </c>
      <c r="I121" s="28">
        <v>4541</v>
      </c>
      <c r="J121" s="53">
        <v>13623</v>
      </c>
      <c r="K121" s="28">
        <v>3847</v>
      </c>
      <c r="L121" s="53">
        <v>431066</v>
      </c>
      <c r="M121" s="33">
        <v>4541</v>
      </c>
      <c r="N121" s="15" t="s">
        <v>37</v>
      </c>
      <c r="O121" s="9"/>
      <c r="P121" s="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23.25" customHeight="1">
      <c r="A122" s="15" t="s">
        <v>31</v>
      </c>
      <c r="B122" s="74">
        <v>1619</v>
      </c>
      <c r="C122" s="75">
        <v>4857</v>
      </c>
      <c r="D122" s="76">
        <v>0</v>
      </c>
      <c r="E122" s="75">
        <v>0</v>
      </c>
      <c r="F122" s="76">
        <v>6101</v>
      </c>
      <c r="G122" s="75">
        <v>18303</v>
      </c>
      <c r="H122" s="75">
        <v>357651</v>
      </c>
      <c r="I122" s="28">
        <v>7720</v>
      </c>
      <c r="J122" s="53">
        <v>23160</v>
      </c>
      <c r="K122" s="28">
        <v>6101</v>
      </c>
      <c r="L122" s="53">
        <v>357651</v>
      </c>
      <c r="M122" s="33">
        <v>7720</v>
      </c>
      <c r="N122" s="15" t="s">
        <v>31</v>
      </c>
      <c r="O122" s="9"/>
      <c r="P122" s="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7" customFormat="1" ht="23.25" customHeight="1">
      <c r="A123" s="15" t="s">
        <v>32</v>
      </c>
      <c r="B123" s="74">
        <v>768</v>
      </c>
      <c r="C123" s="75">
        <v>2304</v>
      </c>
      <c r="D123" s="76">
        <v>0</v>
      </c>
      <c r="E123" s="75">
        <v>0</v>
      </c>
      <c r="F123" s="76">
        <v>3780</v>
      </c>
      <c r="G123" s="75">
        <v>11340</v>
      </c>
      <c r="H123" s="75">
        <v>271561</v>
      </c>
      <c r="I123" s="28">
        <v>4548</v>
      </c>
      <c r="J123" s="53">
        <v>13644</v>
      </c>
      <c r="K123" s="28">
        <v>3780</v>
      </c>
      <c r="L123" s="53">
        <v>271561</v>
      </c>
      <c r="M123" s="33">
        <v>4548</v>
      </c>
      <c r="N123" s="15" t="s">
        <v>32</v>
      </c>
      <c r="O123" s="9"/>
      <c r="P123" s="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7" customFormat="1" ht="23.25" customHeight="1">
      <c r="A124" s="15" t="s">
        <v>33</v>
      </c>
      <c r="B124" s="74">
        <v>644</v>
      </c>
      <c r="C124" s="75">
        <v>1932</v>
      </c>
      <c r="D124" s="76">
        <v>0</v>
      </c>
      <c r="E124" s="75">
        <v>0</v>
      </c>
      <c r="F124" s="76">
        <v>3490</v>
      </c>
      <c r="G124" s="75">
        <v>10470</v>
      </c>
      <c r="H124" s="75">
        <v>226894</v>
      </c>
      <c r="I124" s="28">
        <v>4134</v>
      </c>
      <c r="J124" s="53">
        <v>12402</v>
      </c>
      <c r="K124" s="28">
        <v>3490</v>
      </c>
      <c r="L124" s="53">
        <v>226894</v>
      </c>
      <c r="M124" s="33">
        <v>4134</v>
      </c>
      <c r="N124" s="15" t="s">
        <v>33</v>
      </c>
      <c r="O124" s="9"/>
      <c r="P124" s="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23.25" customHeight="1">
      <c r="A125" s="15" t="s">
        <v>34</v>
      </c>
      <c r="B125" s="74">
        <v>918</v>
      </c>
      <c r="C125" s="75">
        <v>2754</v>
      </c>
      <c r="D125" s="76">
        <v>0</v>
      </c>
      <c r="E125" s="75">
        <v>0</v>
      </c>
      <c r="F125" s="76">
        <v>3185</v>
      </c>
      <c r="G125" s="75">
        <v>9555</v>
      </c>
      <c r="H125" s="75">
        <v>181150</v>
      </c>
      <c r="I125" s="28">
        <v>4103</v>
      </c>
      <c r="J125" s="53">
        <v>12309</v>
      </c>
      <c r="K125" s="28">
        <v>3185</v>
      </c>
      <c r="L125" s="53">
        <v>181150</v>
      </c>
      <c r="M125" s="33">
        <v>4103</v>
      </c>
      <c r="N125" s="15" t="s">
        <v>34</v>
      </c>
      <c r="O125" s="9"/>
      <c r="P125" s="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7" customFormat="1" ht="23.25" customHeight="1">
      <c r="A126" s="15" t="s">
        <v>35</v>
      </c>
      <c r="B126" s="74">
        <v>1842</v>
      </c>
      <c r="C126" s="75">
        <v>5526</v>
      </c>
      <c r="D126" s="76">
        <v>0</v>
      </c>
      <c r="E126" s="75">
        <v>0</v>
      </c>
      <c r="F126" s="76">
        <v>6507</v>
      </c>
      <c r="G126" s="75">
        <v>19521</v>
      </c>
      <c r="H126" s="75">
        <v>389369</v>
      </c>
      <c r="I126" s="28">
        <v>8349</v>
      </c>
      <c r="J126" s="53">
        <v>25047</v>
      </c>
      <c r="K126" s="28">
        <v>6507</v>
      </c>
      <c r="L126" s="53">
        <v>389369</v>
      </c>
      <c r="M126" s="33">
        <v>8349</v>
      </c>
      <c r="N126" s="15" t="s">
        <v>35</v>
      </c>
      <c r="O126" s="9"/>
      <c r="P126" s="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7" customFormat="1" ht="23.25" customHeight="1">
      <c r="A127" s="15" t="s">
        <v>36</v>
      </c>
      <c r="B127" s="74">
        <v>773</v>
      </c>
      <c r="C127" s="75">
        <v>2319</v>
      </c>
      <c r="D127" s="76">
        <v>0</v>
      </c>
      <c r="E127" s="75">
        <v>0</v>
      </c>
      <c r="F127" s="76">
        <v>3023</v>
      </c>
      <c r="G127" s="75">
        <v>9069</v>
      </c>
      <c r="H127" s="75">
        <v>143010</v>
      </c>
      <c r="I127" s="28">
        <v>3796</v>
      </c>
      <c r="J127" s="53">
        <v>11388</v>
      </c>
      <c r="K127" s="28">
        <v>3023</v>
      </c>
      <c r="L127" s="53">
        <v>143010</v>
      </c>
      <c r="M127" s="33">
        <v>3796</v>
      </c>
      <c r="N127" s="15" t="s">
        <v>36</v>
      </c>
      <c r="O127" s="9"/>
      <c r="P127" s="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7" customFormat="1" ht="49.5" customHeight="1">
      <c r="A128" s="40" t="s">
        <v>6</v>
      </c>
      <c r="B128" s="32">
        <f aca="true" t="shared" si="9" ref="B128:H128">SUM(B115:B127)</f>
        <v>16750</v>
      </c>
      <c r="C128" s="22">
        <f t="shared" si="9"/>
        <v>50250</v>
      </c>
      <c r="D128" s="21">
        <f t="shared" si="9"/>
        <v>0</v>
      </c>
      <c r="E128" s="22">
        <f t="shared" si="9"/>
        <v>0</v>
      </c>
      <c r="F128" s="21">
        <f t="shared" si="9"/>
        <v>92209</v>
      </c>
      <c r="G128" s="22">
        <f t="shared" si="9"/>
        <v>276627</v>
      </c>
      <c r="H128" s="22">
        <f t="shared" si="9"/>
        <v>6715284</v>
      </c>
      <c r="I128" s="28">
        <f>SUM(I115:I127)</f>
        <v>108959</v>
      </c>
      <c r="J128" s="53">
        <f>SUM(J115:J127)</f>
        <v>326877</v>
      </c>
      <c r="K128" s="28">
        <f>SUM(K115:K127)</f>
        <v>92209</v>
      </c>
      <c r="L128" s="53">
        <f>SUM(L115:L127)</f>
        <v>6715284</v>
      </c>
      <c r="M128" s="33">
        <f>SUM(M115:M127)</f>
        <v>108959</v>
      </c>
      <c r="N128" s="16" t="s">
        <v>6</v>
      </c>
      <c r="O128" s="9"/>
      <c r="P128" s="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7" customFormat="1" ht="23.25" customHeight="1">
      <c r="A129" s="15" t="s">
        <v>7</v>
      </c>
      <c r="B129" s="74">
        <v>420</v>
      </c>
      <c r="C129" s="75">
        <v>1260</v>
      </c>
      <c r="D129" s="76">
        <v>0</v>
      </c>
      <c r="E129" s="75">
        <v>0</v>
      </c>
      <c r="F129" s="76">
        <v>1428</v>
      </c>
      <c r="G129" s="75">
        <v>4284</v>
      </c>
      <c r="H129" s="75">
        <v>83362</v>
      </c>
      <c r="I129" s="28">
        <v>1848</v>
      </c>
      <c r="J129" s="53">
        <v>5544</v>
      </c>
      <c r="K129" s="28">
        <v>1428</v>
      </c>
      <c r="L129" s="53">
        <v>83362</v>
      </c>
      <c r="M129" s="33">
        <v>1848</v>
      </c>
      <c r="N129" s="15" t="s">
        <v>7</v>
      </c>
      <c r="O129" s="9"/>
      <c r="P129" s="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7" customFormat="1" ht="23.25" customHeight="1">
      <c r="A130" s="15" t="s">
        <v>8</v>
      </c>
      <c r="B130" s="74">
        <v>168</v>
      </c>
      <c r="C130" s="75">
        <v>504</v>
      </c>
      <c r="D130" s="76">
        <v>0</v>
      </c>
      <c r="E130" s="75">
        <v>0</v>
      </c>
      <c r="F130" s="76">
        <v>669</v>
      </c>
      <c r="G130" s="75">
        <v>2007</v>
      </c>
      <c r="H130" s="75">
        <v>36981</v>
      </c>
      <c r="I130" s="28">
        <v>837</v>
      </c>
      <c r="J130" s="53">
        <v>2511</v>
      </c>
      <c r="K130" s="28">
        <v>669</v>
      </c>
      <c r="L130" s="53">
        <v>36981</v>
      </c>
      <c r="M130" s="33">
        <v>837</v>
      </c>
      <c r="N130" s="15" t="s">
        <v>8</v>
      </c>
      <c r="O130" s="9"/>
      <c r="P130" s="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7" customFormat="1" ht="23.25" customHeight="1">
      <c r="A131" s="15" t="s">
        <v>38</v>
      </c>
      <c r="B131" s="74">
        <v>311</v>
      </c>
      <c r="C131" s="75">
        <v>933</v>
      </c>
      <c r="D131" s="76">
        <v>0</v>
      </c>
      <c r="E131" s="75">
        <v>0</v>
      </c>
      <c r="F131" s="76">
        <v>1042</v>
      </c>
      <c r="G131" s="75">
        <v>3126</v>
      </c>
      <c r="H131" s="75">
        <v>71723</v>
      </c>
      <c r="I131" s="28">
        <v>1353</v>
      </c>
      <c r="J131" s="53">
        <v>4059</v>
      </c>
      <c r="K131" s="28">
        <v>1042</v>
      </c>
      <c r="L131" s="53">
        <v>71723</v>
      </c>
      <c r="M131" s="33">
        <v>1353</v>
      </c>
      <c r="N131" s="15" t="s">
        <v>38</v>
      </c>
      <c r="O131" s="9"/>
      <c r="P131" s="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7" customFormat="1" ht="23.25" customHeight="1">
      <c r="A132" s="15" t="s">
        <v>9</v>
      </c>
      <c r="B132" s="74">
        <v>103</v>
      </c>
      <c r="C132" s="75">
        <v>309</v>
      </c>
      <c r="D132" s="76">
        <v>0</v>
      </c>
      <c r="E132" s="75">
        <v>0</v>
      </c>
      <c r="F132" s="76">
        <v>368</v>
      </c>
      <c r="G132" s="75">
        <v>1104</v>
      </c>
      <c r="H132" s="75">
        <v>17699</v>
      </c>
      <c r="I132" s="28">
        <v>471</v>
      </c>
      <c r="J132" s="53">
        <v>1413</v>
      </c>
      <c r="K132" s="28">
        <v>368</v>
      </c>
      <c r="L132" s="53">
        <v>17699</v>
      </c>
      <c r="M132" s="33">
        <v>471</v>
      </c>
      <c r="N132" s="15" t="s">
        <v>9</v>
      </c>
      <c r="O132" s="9"/>
      <c r="P132" s="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7" customFormat="1" ht="23.25" customHeight="1">
      <c r="A133" s="15" t="s">
        <v>10</v>
      </c>
      <c r="B133" s="74">
        <v>131</v>
      </c>
      <c r="C133" s="75">
        <v>393</v>
      </c>
      <c r="D133" s="76">
        <v>0</v>
      </c>
      <c r="E133" s="75">
        <v>0</v>
      </c>
      <c r="F133" s="76">
        <v>370</v>
      </c>
      <c r="G133" s="75">
        <v>1110</v>
      </c>
      <c r="H133" s="75">
        <v>14271</v>
      </c>
      <c r="I133" s="28">
        <v>501</v>
      </c>
      <c r="J133" s="53">
        <v>1503</v>
      </c>
      <c r="K133" s="28">
        <v>370</v>
      </c>
      <c r="L133" s="53">
        <v>14271</v>
      </c>
      <c r="M133" s="33">
        <v>501</v>
      </c>
      <c r="N133" s="15" t="s">
        <v>10</v>
      </c>
      <c r="O133" s="9"/>
      <c r="P133" s="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7" customFormat="1" ht="23.25" customHeight="1">
      <c r="A134" s="15" t="s">
        <v>11</v>
      </c>
      <c r="B134" s="74">
        <v>185</v>
      </c>
      <c r="C134" s="75">
        <v>555</v>
      </c>
      <c r="D134" s="76">
        <v>0</v>
      </c>
      <c r="E134" s="75">
        <v>0</v>
      </c>
      <c r="F134" s="76">
        <v>572</v>
      </c>
      <c r="G134" s="75">
        <v>1716</v>
      </c>
      <c r="H134" s="75">
        <v>32219</v>
      </c>
      <c r="I134" s="28">
        <v>757</v>
      </c>
      <c r="J134" s="53">
        <v>2271</v>
      </c>
      <c r="K134" s="28">
        <v>572</v>
      </c>
      <c r="L134" s="53">
        <v>32219</v>
      </c>
      <c r="M134" s="33">
        <v>757</v>
      </c>
      <c r="N134" s="15" t="s">
        <v>11</v>
      </c>
      <c r="O134" s="9"/>
      <c r="P134" s="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7" customFormat="1" ht="49.5" customHeight="1">
      <c r="A135" s="16" t="s">
        <v>111</v>
      </c>
      <c r="B135" s="32">
        <f aca="true" t="shared" si="10" ref="B135:M135">SUM(B129:B134)</f>
        <v>1318</v>
      </c>
      <c r="C135" s="22">
        <f t="shared" si="10"/>
        <v>3954</v>
      </c>
      <c r="D135" s="21">
        <f t="shared" si="10"/>
        <v>0</v>
      </c>
      <c r="E135" s="22">
        <f t="shared" si="10"/>
        <v>0</v>
      </c>
      <c r="F135" s="21">
        <f t="shared" si="10"/>
        <v>4449</v>
      </c>
      <c r="G135" s="22">
        <f t="shared" si="10"/>
        <v>13347</v>
      </c>
      <c r="H135" s="22">
        <f t="shared" si="10"/>
        <v>256255</v>
      </c>
      <c r="I135" s="53">
        <f t="shared" si="10"/>
        <v>5767</v>
      </c>
      <c r="J135" s="53">
        <f t="shared" si="10"/>
        <v>17301</v>
      </c>
      <c r="K135" s="28">
        <f t="shared" si="10"/>
        <v>4449</v>
      </c>
      <c r="L135" s="53">
        <f t="shared" si="10"/>
        <v>256255</v>
      </c>
      <c r="M135" s="33">
        <f t="shared" si="10"/>
        <v>5767</v>
      </c>
      <c r="N135" s="16" t="s">
        <v>112</v>
      </c>
      <c r="O135" s="9"/>
      <c r="P135" s="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7" customFormat="1" ht="49.5" customHeight="1" thickBot="1">
      <c r="A136" s="17" t="s">
        <v>12</v>
      </c>
      <c r="B136" s="62">
        <f aca="true" t="shared" si="11" ref="B136:M136">B128+B135</f>
        <v>18068</v>
      </c>
      <c r="C136" s="25">
        <f t="shared" si="11"/>
        <v>54204</v>
      </c>
      <c r="D136" s="24">
        <f t="shared" si="11"/>
        <v>0</v>
      </c>
      <c r="E136" s="25">
        <f t="shared" si="11"/>
        <v>0</v>
      </c>
      <c r="F136" s="25">
        <f t="shared" si="11"/>
        <v>96658</v>
      </c>
      <c r="G136" s="23">
        <f t="shared" si="11"/>
        <v>289974</v>
      </c>
      <c r="H136" s="25">
        <f t="shared" si="11"/>
        <v>6971539</v>
      </c>
      <c r="I136" s="29">
        <f t="shared" si="11"/>
        <v>114726</v>
      </c>
      <c r="J136" s="29">
        <f t="shared" si="11"/>
        <v>344178</v>
      </c>
      <c r="K136" s="56">
        <f t="shared" si="11"/>
        <v>96658</v>
      </c>
      <c r="L136" s="29">
        <f t="shared" si="11"/>
        <v>6971539</v>
      </c>
      <c r="M136" s="34">
        <f t="shared" si="11"/>
        <v>114726</v>
      </c>
      <c r="N136" s="17" t="s">
        <v>12</v>
      </c>
      <c r="O136" s="9"/>
      <c r="P136" s="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7.25">
      <c r="A137" s="11" t="str">
        <f>$A$1</f>
        <v> ２　平成23年度 市町民税の課税状況</v>
      </c>
      <c r="B137" s="57"/>
      <c r="C137" s="57"/>
      <c r="D137" s="57"/>
      <c r="E137" s="57"/>
      <c r="F137" s="66"/>
      <c r="G137" s="66"/>
      <c r="H137" s="66"/>
      <c r="I137" s="66"/>
      <c r="J137" s="57"/>
      <c r="K137" s="57"/>
      <c r="L137" s="57"/>
      <c r="M137" s="57"/>
      <c r="N137" s="57"/>
      <c r="O137" s="10"/>
      <c r="P137" s="10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7.25">
      <c r="A138" s="11"/>
      <c r="B138" s="57"/>
      <c r="C138" s="57"/>
      <c r="D138" s="57"/>
      <c r="E138" s="57"/>
      <c r="F138" s="66"/>
      <c r="G138" s="66"/>
      <c r="H138" s="66"/>
      <c r="I138" s="66"/>
      <c r="J138" s="57"/>
      <c r="K138" s="57"/>
      <c r="L138" s="57"/>
      <c r="M138" s="57"/>
      <c r="N138" s="57"/>
      <c r="O138" s="10"/>
      <c r="P138" s="10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7.25">
      <c r="A139" s="11"/>
      <c r="B139" s="57"/>
      <c r="C139" s="57"/>
      <c r="D139" s="57"/>
      <c r="E139" s="57"/>
      <c r="F139" s="57"/>
      <c r="G139" s="66"/>
      <c r="H139" s="66"/>
      <c r="I139" s="57"/>
      <c r="J139" s="57"/>
      <c r="K139" s="57"/>
      <c r="L139" s="57"/>
      <c r="M139" s="57"/>
      <c r="N139" s="57"/>
      <c r="O139" s="10"/>
      <c r="P139" s="10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s="6" customFormat="1" ht="30" customHeight="1">
      <c r="A140" s="88" t="str">
        <f>$A$38</f>
        <v>第７表　　　平成23年度 個人の市町民税にかかる所得者別納税義務者等 （つづき） </v>
      </c>
      <c r="B140" s="88"/>
      <c r="C140" s="88"/>
      <c r="D140" s="88"/>
      <c r="E140" s="88"/>
      <c r="F140" s="88"/>
      <c r="G140" s="88"/>
      <c r="H140" s="49"/>
      <c r="I140" s="58"/>
      <c r="J140" s="58"/>
      <c r="K140" s="58"/>
      <c r="L140" s="58"/>
      <c r="M140" s="58"/>
      <c r="N140" s="58"/>
      <c r="O140" s="8"/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6" customFormat="1" ht="30" customHeight="1">
      <c r="A141" s="58"/>
      <c r="B141" s="58"/>
      <c r="C141" s="58"/>
      <c r="D141" s="58"/>
      <c r="E141" s="58"/>
      <c r="F141" s="58"/>
      <c r="G141" s="49"/>
      <c r="H141" s="49"/>
      <c r="I141" s="58"/>
      <c r="J141" s="58"/>
      <c r="K141" s="58"/>
      <c r="L141" s="58"/>
      <c r="M141" s="58"/>
      <c r="N141" s="58"/>
      <c r="O141" s="8"/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6" customFormat="1" ht="18" thickBot="1">
      <c r="A142" s="35"/>
      <c r="B142" s="36" t="s">
        <v>29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58"/>
      <c r="O142" s="8"/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6" customFormat="1" ht="17.25">
      <c r="A143" s="37"/>
      <c r="B143" s="79" t="s">
        <v>42</v>
      </c>
      <c r="C143" s="78"/>
      <c r="D143" s="77" t="s">
        <v>43</v>
      </c>
      <c r="E143" s="78"/>
      <c r="F143" s="85" t="s">
        <v>44</v>
      </c>
      <c r="G143" s="86"/>
      <c r="H143" s="41" t="s">
        <v>39</v>
      </c>
      <c r="I143" s="81" t="s">
        <v>25</v>
      </c>
      <c r="J143" s="81"/>
      <c r="K143" s="81"/>
      <c r="L143" s="81"/>
      <c r="M143" s="82"/>
      <c r="N143" s="37"/>
      <c r="O143" s="8"/>
      <c r="P143" s="8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6" customFormat="1" ht="17.25">
      <c r="A144" s="14"/>
      <c r="B144" s="26"/>
      <c r="C144" s="26"/>
      <c r="D144" s="26"/>
      <c r="E144" s="26"/>
      <c r="F144" s="26"/>
      <c r="G144" s="42"/>
      <c r="H144" s="42"/>
      <c r="I144" s="87" t="s">
        <v>113</v>
      </c>
      <c r="J144" s="84"/>
      <c r="K144" s="83" t="s">
        <v>114</v>
      </c>
      <c r="L144" s="84"/>
      <c r="M144" s="26"/>
      <c r="N144" s="14"/>
      <c r="O144" s="8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6" customFormat="1" ht="17.25">
      <c r="A145" s="13" t="s">
        <v>115</v>
      </c>
      <c r="B145" s="19" t="s">
        <v>116</v>
      </c>
      <c r="C145" s="19" t="s">
        <v>117</v>
      </c>
      <c r="D145" s="19" t="s">
        <v>116</v>
      </c>
      <c r="E145" s="19" t="s">
        <v>15</v>
      </c>
      <c r="F145" s="19" t="s">
        <v>116</v>
      </c>
      <c r="G145" s="20" t="s">
        <v>117</v>
      </c>
      <c r="H145" s="20" t="s">
        <v>118</v>
      </c>
      <c r="I145" s="18" t="s">
        <v>116</v>
      </c>
      <c r="J145" s="19" t="s">
        <v>13</v>
      </c>
      <c r="K145" s="19" t="s">
        <v>14</v>
      </c>
      <c r="L145" s="19" t="s">
        <v>15</v>
      </c>
      <c r="M145" s="19" t="s">
        <v>14</v>
      </c>
      <c r="N145" s="13" t="s">
        <v>115</v>
      </c>
      <c r="O145" s="8"/>
      <c r="P145" s="8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6" customFormat="1" ht="17.25">
      <c r="A146" s="14"/>
      <c r="B146" s="44"/>
      <c r="C146" s="44"/>
      <c r="D146" s="44"/>
      <c r="E146" s="44"/>
      <c r="F146" s="44"/>
      <c r="G146" s="45"/>
      <c r="H146" s="45"/>
      <c r="I146" s="18" t="s">
        <v>16</v>
      </c>
      <c r="J146" s="19" t="s">
        <v>17</v>
      </c>
      <c r="K146" s="19" t="s">
        <v>18</v>
      </c>
      <c r="L146" s="19" t="s">
        <v>19</v>
      </c>
      <c r="M146" s="19" t="s">
        <v>20</v>
      </c>
      <c r="N146" s="14"/>
      <c r="O146" s="8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6" customFormat="1" ht="18" thickBot="1">
      <c r="A147" s="14"/>
      <c r="B147" s="44" t="s">
        <v>119</v>
      </c>
      <c r="C147" s="44" t="s">
        <v>120</v>
      </c>
      <c r="D147" s="44" t="s">
        <v>121</v>
      </c>
      <c r="E147" s="44" t="s">
        <v>122</v>
      </c>
      <c r="F147" s="44" t="s">
        <v>123</v>
      </c>
      <c r="G147" s="45" t="s">
        <v>124</v>
      </c>
      <c r="H147" s="45" t="s">
        <v>125</v>
      </c>
      <c r="I147" s="50" t="s">
        <v>23</v>
      </c>
      <c r="J147" s="44" t="s">
        <v>21</v>
      </c>
      <c r="K147" s="44" t="s">
        <v>22</v>
      </c>
      <c r="L147" s="44" t="s">
        <v>21</v>
      </c>
      <c r="M147" s="44" t="s">
        <v>24</v>
      </c>
      <c r="N147" s="14"/>
      <c r="O147" s="8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6" customFormat="1" ht="17.25">
      <c r="A148" s="37"/>
      <c r="B148" s="64"/>
      <c r="C148" s="51"/>
      <c r="D148" s="51"/>
      <c r="E148" s="51"/>
      <c r="F148" s="51"/>
      <c r="G148" s="51"/>
      <c r="H148" s="51"/>
      <c r="I148" s="65"/>
      <c r="J148" s="51"/>
      <c r="K148" s="51"/>
      <c r="L148" s="51"/>
      <c r="M148" s="52"/>
      <c r="N148" s="37"/>
      <c r="O148" s="8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7" customFormat="1" ht="23.25" customHeight="1">
      <c r="A149" s="15" t="s">
        <v>0</v>
      </c>
      <c r="B149" s="74">
        <v>49</v>
      </c>
      <c r="C149" s="75">
        <v>147</v>
      </c>
      <c r="D149" s="76">
        <v>0</v>
      </c>
      <c r="E149" s="75">
        <v>0</v>
      </c>
      <c r="F149" s="76">
        <v>0</v>
      </c>
      <c r="G149" s="75">
        <v>0</v>
      </c>
      <c r="H149" s="75">
        <v>0</v>
      </c>
      <c r="I149" s="28">
        <v>49</v>
      </c>
      <c r="J149" s="53">
        <v>147</v>
      </c>
      <c r="K149" s="28">
        <v>0</v>
      </c>
      <c r="L149" s="53">
        <v>0</v>
      </c>
      <c r="M149" s="33">
        <v>49</v>
      </c>
      <c r="N149" s="15" t="s">
        <v>0</v>
      </c>
      <c r="O149" s="9"/>
      <c r="P149" s="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s="7" customFormat="1" ht="23.25" customHeight="1">
      <c r="A150" s="15" t="s">
        <v>1</v>
      </c>
      <c r="B150" s="74">
        <v>49</v>
      </c>
      <c r="C150" s="75">
        <v>147</v>
      </c>
      <c r="D150" s="76">
        <v>0</v>
      </c>
      <c r="E150" s="75">
        <v>0</v>
      </c>
      <c r="F150" s="76">
        <v>0</v>
      </c>
      <c r="G150" s="75">
        <v>0</v>
      </c>
      <c r="H150" s="75">
        <v>0</v>
      </c>
      <c r="I150" s="28">
        <v>49</v>
      </c>
      <c r="J150" s="53">
        <v>147</v>
      </c>
      <c r="K150" s="28">
        <v>0</v>
      </c>
      <c r="L150" s="53">
        <v>0</v>
      </c>
      <c r="M150" s="33">
        <v>49</v>
      </c>
      <c r="N150" s="15" t="s">
        <v>1</v>
      </c>
      <c r="O150" s="9"/>
      <c r="P150" s="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s="7" customFormat="1" ht="23.25" customHeight="1">
      <c r="A151" s="15" t="s">
        <v>2</v>
      </c>
      <c r="B151" s="74">
        <v>0</v>
      </c>
      <c r="C151" s="75">
        <v>0</v>
      </c>
      <c r="D151" s="76">
        <v>0</v>
      </c>
      <c r="E151" s="75">
        <v>0</v>
      </c>
      <c r="F151" s="76">
        <v>0</v>
      </c>
      <c r="G151" s="75">
        <v>0</v>
      </c>
      <c r="H151" s="75">
        <v>0</v>
      </c>
      <c r="I151" s="28">
        <v>0</v>
      </c>
      <c r="J151" s="53">
        <v>0</v>
      </c>
      <c r="K151" s="28">
        <v>0</v>
      </c>
      <c r="L151" s="53">
        <v>0</v>
      </c>
      <c r="M151" s="33">
        <v>0</v>
      </c>
      <c r="N151" s="15" t="s">
        <v>2</v>
      </c>
      <c r="O151" s="9"/>
      <c r="P151" s="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s="7" customFormat="1" ht="23.25" customHeight="1">
      <c r="A152" s="15" t="s">
        <v>3</v>
      </c>
      <c r="B152" s="74">
        <v>0</v>
      </c>
      <c r="C152" s="75">
        <v>0</v>
      </c>
      <c r="D152" s="76">
        <v>0</v>
      </c>
      <c r="E152" s="75">
        <v>0</v>
      </c>
      <c r="F152" s="76">
        <v>0</v>
      </c>
      <c r="G152" s="75">
        <v>0</v>
      </c>
      <c r="H152" s="75">
        <v>0</v>
      </c>
      <c r="I152" s="28">
        <v>0</v>
      </c>
      <c r="J152" s="53">
        <v>0</v>
      </c>
      <c r="K152" s="28">
        <v>0</v>
      </c>
      <c r="L152" s="53">
        <v>0</v>
      </c>
      <c r="M152" s="33">
        <v>0</v>
      </c>
      <c r="N152" s="15" t="s">
        <v>3</v>
      </c>
      <c r="O152" s="9"/>
      <c r="P152" s="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s="7" customFormat="1" ht="23.25" customHeight="1">
      <c r="A153" s="15" t="s">
        <v>4</v>
      </c>
      <c r="B153" s="74">
        <v>51</v>
      </c>
      <c r="C153" s="75">
        <v>153</v>
      </c>
      <c r="D153" s="76">
        <v>0</v>
      </c>
      <c r="E153" s="75">
        <v>0</v>
      </c>
      <c r="F153" s="76">
        <v>0</v>
      </c>
      <c r="G153" s="75">
        <v>0</v>
      </c>
      <c r="H153" s="75">
        <v>0</v>
      </c>
      <c r="I153" s="28">
        <v>51</v>
      </c>
      <c r="J153" s="53">
        <v>153</v>
      </c>
      <c r="K153" s="28">
        <v>0</v>
      </c>
      <c r="L153" s="53">
        <v>0</v>
      </c>
      <c r="M153" s="33">
        <v>51</v>
      </c>
      <c r="N153" s="15" t="s">
        <v>4</v>
      </c>
      <c r="O153" s="9"/>
      <c r="P153" s="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s="7" customFormat="1" ht="23.25" customHeight="1">
      <c r="A154" s="15" t="s">
        <v>5</v>
      </c>
      <c r="B154" s="74">
        <v>0</v>
      </c>
      <c r="C154" s="75">
        <v>0</v>
      </c>
      <c r="D154" s="76">
        <v>0</v>
      </c>
      <c r="E154" s="75">
        <v>0</v>
      </c>
      <c r="F154" s="76">
        <v>0</v>
      </c>
      <c r="G154" s="75">
        <v>0</v>
      </c>
      <c r="H154" s="75">
        <v>0</v>
      </c>
      <c r="I154" s="28">
        <v>0</v>
      </c>
      <c r="J154" s="53">
        <v>0</v>
      </c>
      <c r="K154" s="28">
        <v>0</v>
      </c>
      <c r="L154" s="53">
        <v>0</v>
      </c>
      <c r="M154" s="33">
        <v>0</v>
      </c>
      <c r="N154" s="15" t="s">
        <v>5</v>
      </c>
      <c r="O154" s="9"/>
      <c r="P154" s="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s="7" customFormat="1" ht="23.25" customHeight="1">
      <c r="A155" s="15" t="s">
        <v>37</v>
      </c>
      <c r="B155" s="74">
        <v>0</v>
      </c>
      <c r="C155" s="75">
        <v>0</v>
      </c>
      <c r="D155" s="76">
        <v>0</v>
      </c>
      <c r="E155" s="75">
        <v>0</v>
      </c>
      <c r="F155" s="76">
        <v>0</v>
      </c>
      <c r="G155" s="75">
        <v>0</v>
      </c>
      <c r="H155" s="75">
        <v>0</v>
      </c>
      <c r="I155" s="28">
        <v>0</v>
      </c>
      <c r="J155" s="53">
        <v>0</v>
      </c>
      <c r="K155" s="28">
        <v>0</v>
      </c>
      <c r="L155" s="53">
        <v>0</v>
      </c>
      <c r="M155" s="33">
        <v>0</v>
      </c>
      <c r="N155" s="15" t="s">
        <v>37</v>
      </c>
      <c r="O155" s="9"/>
      <c r="P155" s="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s="7" customFormat="1" ht="23.25" customHeight="1">
      <c r="A156" s="15" t="s">
        <v>31</v>
      </c>
      <c r="B156" s="74">
        <v>0</v>
      </c>
      <c r="C156" s="75">
        <v>0</v>
      </c>
      <c r="D156" s="76">
        <v>0</v>
      </c>
      <c r="E156" s="75">
        <v>0</v>
      </c>
      <c r="F156" s="76">
        <v>0</v>
      </c>
      <c r="G156" s="75">
        <v>0</v>
      </c>
      <c r="H156" s="75">
        <v>0</v>
      </c>
      <c r="I156" s="28">
        <v>0</v>
      </c>
      <c r="J156" s="53">
        <v>0</v>
      </c>
      <c r="K156" s="28">
        <v>0</v>
      </c>
      <c r="L156" s="53">
        <v>0</v>
      </c>
      <c r="M156" s="33">
        <v>0</v>
      </c>
      <c r="N156" s="15" t="s">
        <v>31</v>
      </c>
      <c r="O156" s="9"/>
      <c r="P156" s="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s="7" customFormat="1" ht="23.25" customHeight="1">
      <c r="A157" s="15" t="s">
        <v>32</v>
      </c>
      <c r="B157" s="74">
        <v>0</v>
      </c>
      <c r="C157" s="75">
        <v>0</v>
      </c>
      <c r="D157" s="76">
        <v>0</v>
      </c>
      <c r="E157" s="75">
        <v>0</v>
      </c>
      <c r="F157" s="76">
        <v>0</v>
      </c>
      <c r="G157" s="75">
        <v>0</v>
      </c>
      <c r="H157" s="75">
        <v>0</v>
      </c>
      <c r="I157" s="28">
        <v>0</v>
      </c>
      <c r="J157" s="53">
        <v>0</v>
      </c>
      <c r="K157" s="28">
        <v>0</v>
      </c>
      <c r="L157" s="53">
        <v>0</v>
      </c>
      <c r="M157" s="33">
        <v>0</v>
      </c>
      <c r="N157" s="15" t="s">
        <v>32</v>
      </c>
      <c r="O157" s="9"/>
      <c r="P157" s="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s="7" customFormat="1" ht="23.25" customHeight="1">
      <c r="A158" s="15" t="s">
        <v>33</v>
      </c>
      <c r="B158" s="74">
        <v>0</v>
      </c>
      <c r="C158" s="75">
        <v>0</v>
      </c>
      <c r="D158" s="76">
        <v>0</v>
      </c>
      <c r="E158" s="75">
        <v>0</v>
      </c>
      <c r="F158" s="76">
        <v>0</v>
      </c>
      <c r="G158" s="75">
        <v>0</v>
      </c>
      <c r="H158" s="75">
        <v>0</v>
      </c>
      <c r="I158" s="28">
        <v>0</v>
      </c>
      <c r="J158" s="53">
        <v>0</v>
      </c>
      <c r="K158" s="28">
        <v>0</v>
      </c>
      <c r="L158" s="53">
        <v>0</v>
      </c>
      <c r="M158" s="33">
        <v>0</v>
      </c>
      <c r="N158" s="15" t="s">
        <v>33</v>
      </c>
      <c r="O158" s="9"/>
      <c r="P158" s="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s="7" customFormat="1" ht="23.25" customHeight="1">
      <c r="A159" s="15" t="s">
        <v>34</v>
      </c>
      <c r="B159" s="74">
        <v>1450</v>
      </c>
      <c r="C159" s="75">
        <v>4350</v>
      </c>
      <c r="D159" s="76">
        <v>0</v>
      </c>
      <c r="E159" s="75">
        <v>0</v>
      </c>
      <c r="F159" s="76">
        <v>0</v>
      </c>
      <c r="G159" s="75">
        <v>0</v>
      </c>
      <c r="H159" s="75">
        <v>0</v>
      </c>
      <c r="I159" s="28">
        <v>1450</v>
      </c>
      <c r="J159" s="53">
        <v>4350</v>
      </c>
      <c r="K159" s="28">
        <v>0</v>
      </c>
      <c r="L159" s="53">
        <v>0</v>
      </c>
      <c r="M159" s="33">
        <v>1450</v>
      </c>
      <c r="N159" s="15" t="s">
        <v>34</v>
      </c>
      <c r="O159" s="9"/>
      <c r="P159" s="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s="7" customFormat="1" ht="23.25" customHeight="1">
      <c r="A160" s="15" t="s">
        <v>35</v>
      </c>
      <c r="B160" s="74">
        <v>0</v>
      </c>
      <c r="C160" s="75">
        <v>0</v>
      </c>
      <c r="D160" s="76">
        <v>0</v>
      </c>
      <c r="E160" s="75">
        <v>0</v>
      </c>
      <c r="F160" s="76">
        <v>0</v>
      </c>
      <c r="G160" s="75">
        <v>0</v>
      </c>
      <c r="H160" s="75">
        <v>0</v>
      </c>
      <c r="I160" s="28">
        <v>0</v>
      </c>
      <c r="J160" s="53">
        <v>0</v>
      </c>
      <c r="K160" s="28">
        <v>0</v>
      </c>
      <c r="L160" s="53">
        <v>0</v>
      </c>
      <c r="M160" s="33">
        <v>0</v>
      </c>
      <c r="N160" s="15" t="s">
        <v>35</v>
      </c>
      <c r="O160" s="9"/>
      <c r="P160" s="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s="7" customFormat="1" ht="23.25" customHeight="1">
      <c r="A161" s="15" t="s">
        <v>36</v>
      </c>
      <c r="B161" s="74">
        <v>11</v>
      </c>
      <c r="C161" s="75">
        <v>33</v>
      </c>
      <c r="D161" s="76">
        <v>0</v>
      </c>
      <c r="E161" s="75">
        <v>0</v>
      </c>
      <c r="F161" s="76">
        <v>0</v>
      </c>
      <c r="G161" s="75">
        <v>0</v>
      </c>
      <c r="H161" s="75">
        <v>0</v>
      </c>
      <c r="I161" s="28">
        <v>11</v>
      </c>
      <c r="J161" s="53">
        <v>33</v>
      </c>
      <c r="K161" s="28">
        <v>0</v>
      </c>
      <c r="L161" s="53">
        <v>0</v>
      </c>
      <c r="M161" s="33">
        <v>11</v>
      </c>
      <c r="N161" s="15" t="s">
        <v>36</v>
      </c>
      <c r="O161" s="9"/>
      <c r="P161" s="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s="7" customFormat="1" ht="49.5" customHeight="1">
      <c r="A162" s="40" t="s">
        <v>6</v>
      </c>
      <c r="B162" s="32">
        <f aca="true" t="shared" si="12" ref="B162:H162">SUM(B149:B161)</f>
        <v>1610</v>
      </c>
      <c r="C162" s="22">
        <f t="shared" si="12"/>
        <v>4830</v>
      </c>
      <c r="D162" s="21">
        <f t="shared" si="12"/>
        <v>0</v>
      </c>
      <c r="E162" s="22">
        <f t="shared" si="12"/>
        <v>0</v>
      </c>
      <c r="F162" s="21">
        <f t="shared" si="12"/>
        <v>0</v>
      </c>
      <c r="G162" s="22">
        <f t="shared" si="12"/>
        <v>0</v>
      </c>
      <c r="H162" s="22">
        <f t="shared" si="12"/>
        <v>0</v>
      </c>
      <c r="I162" s="28">
        <f>SUM(I149:I161)</f>
        <v>1610</v>
      </c>
      <c r="J162" s="53">
        <f>SUM(J149:J161)</f>
        <v>4830</v>
      </c>
      <c r="K162" s="28">
        <f>SUM(K149:K161)</f>
        <v>0</v>
      </c>
      <c r="L162" s="53">
        <f>SUM(L149:L161)</f>
        <v>0</v>
      </c>
      <c r="M162" s="33">
        <f>SUM(M149:M161)</f>
        <v>1610</v>
      </c>
      <c r="N162" s="16" t="s">
        <v>6</v>
      </c>
      <c r="O162" s="9"/>
      <c r="P162" s="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s="7" customFormat="1" ht="23.25" customHeight="1">
      <c r="A163" s="15" t="s">
        <v>7</v>
      </c>
      <c r="B163" s="74">
        <v>0</v>
      </c>
      <c r="C163" s="75">
        <v>0</v>
      </c>
      <c r="D163" s="76">
        <v>0</v>
      </c>
      <c r="E163" s="75">
        <v>0</v>
      </c>
      <c r="F163" s="76">
        <v>0</v>
      </c>
      <c r="G163" s="75">
        <v>0</v>
      </c>
      <c r="H163" s="75">
        <v>0</v>
      </c>
      <c r="I163" s="28">
        <v>0</v>
      </c>
      <c r="J163" s="53">
        <v>0</v>
      </c>
      <c r="K163" s="28">
        <v>0</v>
      </c>
      <c r="L163" s="53">
        <v>0</v>
      </c>
      <c r="M163" s="33">
        <v>0</v>
      </c>
      <c r="N163" s="15" t="s">
        <v>7</v>
      </c>
      <c r="O163" s="9"/>
      <c r="P163" s="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s="7" customFormat="1" ht="23.25" customHeight="1">
      <c r="A164" s="15" t="s">
        <v>8</v>
      </c>
      <c r="B164" s="74">
        <v>0</v>
      </c>
      <c r="C164" s="75">
        <v>0</v>
      </c>
      <c r="D164" s="76">
        <v>0</v>
      </c>
      <c r="E164" s="75">
        <v>0</v>
      </c>
      <c r="F164" s="76">
        <v>0</v>
      </c>
      <c r="G164" s="75">
        <v>0</v>
      </c>
      <c r="H164" s="75">
        <v>0</v>
      </c>
      <c r="I164" s="28">
        <v>0</v>
      </c>
      <c r="J164" s="53">
        <v>0</v>
      </c>
      <c r="K164" s="28">
        <v>0</v>
      </c>
      <c r="L164" s="53">
        <v>0</v>
      </c>
      <c r="M164" s="33">
        <v>0</v>
      </c>
      <c r="N164" s="15" t="s">
        <v>8</v>
      </c>
      <c r="O164" s="9"/>
      <c r="P164" s="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s="7" customFormat="1" ht="23.25" customHeight="1">
      <c r="A165" s="15" t="s">
        <v>38</v>
      </c>
      <c r="B165" s="74">
        <v>0</v>
      </c>
      <c r="C165" s="75">
        <v>0</v>
      </c>
      <c r="D165" s="76">
        <v>0</v>
      </c>
      <c r="E165" s="75">
        <v>0</v>
      </c>
      <c r="F165" s="76">
        <v>0</v>
      </c>
      <c r="G165" s="75">
        <v>0</v>
      </c>
      <c r="H165" s="75">
        <v>0</v>
      </c>
      <c r="I165" s="28">
        <v>0</v>
      </c>
      <c r="J165" s="53">
        <v>0</v>
      </c>
      <c r="K165" s="28">
        <v>0</v>
      </c>
      <c r="L165" s="53">
        <v>0</v>
      </c>
      <c r="M165" s="33">
        <v>0</v>
      </c>
      <c r="N165" s="15" t="s">
        <v>38</v>
      </c>
      <c r="O165" s="9"/>
      <c r="P165" s="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s="7" customFormat="1" ht="23.25" customHeight="1">
      <c r="A166" s="15" t="s">
        <v>9</v>
      </c>
      <c r="B166" s="74">
        <v>0</v>
      </c>
      <c r="C166" s="75">
        <v>0</v>
      </c>
      <c r="D166" s="76">
        <v>0</v>
      </c>
      <c r="E166" s="75">
        <v>0</v>
      </c>
      <c r="F166" s="76">
        <v>0</v>
      </c>
      <c r="G166" s="75">
        <v>0</v>
      </c>
      <c r="H166" s="75">
        <v>0</v>
      </c>
      <c r="I166" s="28">
        <v>0</v>
      </c>
      <c r="J166" s="53">
        <v>0</v>
      </c>
      <c r="K166" s="28">
        <v>0</v>
      </c>
      <c r="L166" s="53">
        <v>0</v>
      </c>
      <c r="M166" s="33">
        <v>0</v>
      </c>
      <c r="N166" s="15" t="s">
        <v>9</v>
      </c>
      <c r="O166" s="9"/>
      <c r="P166" s="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s="7" customFormat="1" ht="23.25" customHeight="1">
      <c r="A167" s="15" t="s">
        <v>10</v>
      </c>
      <c r="B167" s="74">
        <v>0</v>
      </c>
      <c r="C167" s="75">
        <v>0</v>
      </c>
      <c r="D167" s="76">
        <v>0</v>
      </c>
      <c r="E167" s="75">
        <v>0</v>
      </c>
      <c r="F167" s="76">
        <v>0</v>
      </c>
      <c r="G167" s="75">
        <v>0</v>
      </c>
      <c r="H167" s="75">
        <v>0</v>
      </c>
      <c r="I167" s="28">
        <v>0</v>
      </c>
      <c r="J167" s="53">
        <v>0</v>
      </c>
      <c r="K167" s="28">
        <v>0</v>
      </c>
      <c r="L167" s="53">
        <v>0</v>
      </c>
      <c r="M167" s="33">
        <v>0</v>
      </c>
      <c r="N167" s="15" t="s">
        <v>10</v>
      </c>
      <c r="O167" s="9"/>
      <c r="P167" s="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s="7" customFormat="1" ht="23.25" customHeight="1">
      <c r="A168" s="15" t="s">
        <v>11</v>
      </c>
      <c r="B168" s="74">
        <v>3</v>
      </c>
      <c r="C168" s="75">
        <v>9</v>
      </c>
      <c r="D168" s="76">
        <v>0</v>
      </c>
      <c r="E168" s="75">
        <v>0</v>
      </c>
      <c r="F168" s="76">
        <v>0</v>
      </c>
      <c r="G168" s="75">
        <v>0</v>
      </c>
      <c r="H168" s="75">
        <v>0</v>
      </c>
      <c r="I168" s="28">
        <v>3</v>
      </c>
      <c r="J168" s="53">
        <v>9</v>
      </c>
      <c r="K168" s="28">
        <v>0</v>
      </c>
      <c r="L168" s="53">
        <v>0</v>
      </c>
      <c r="M168" s="33">
        <v>3</v>
      </c>
      <c r="N168" s="15" t="s">
        <v>11</v>
      </c>
      <c r="O168" s="9"/>
      <c r="P168" s="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s="7" customFormat="1" ht="49.5" customHeight="1">
      <c r="A169" s="16" t="s">
        <v>126</v>
      </c>
      <c r="B169" s="32">
        <f aca="true" t="shared" si="13" ref="B169:M169">SUM(B163:B168)</f>
        <v>3</v>
      </c>
      <c r="C169" s="22">
        <f t="shared" si="13"/>
        <v>9</v>
      </c>
      <c r="D169" s="21">
        <f t="shared" si="13"/>
        <v>0</v>
      </c>
      <c r="E169" s="22">
        <f t="shared" si="13"/>
        <v>0</v>
      </c>
      <c r="F169" s="21">
        <f t="shared" si="13"/>
        <v>0</v>
      </c>
      <c r="G169" s="22">
        <f t="shared" si="13"/>
        <v>0</v>
      </c>
      <c r="H169" s="22">
        <f t="shared" si="13"/>
        <v>0</v>
      </c>
      <c r="I169" s="53">
        <f t="shared" si="13"/>
        <v>3</v>
      </c>
      <c r="J169" s="53">
        <f t="shared" si="13"/>
        <v>9</v>
      </c>
      <c r="K169" s="28">
        <f t="shared" si="13"/>
        <v>0</v>
      </c>
      <c r="L169" s="53">
        <f t="shared" si="13"/>
        <v>0</v>
      </c>
      <c r="M169" s="33">
        <f t="shared" si="13"/>
        <v>3</v>
      </c>
      <c r="N169" s="16" t="s">
        <v>40</v>
      </c>
      <c r="O169" s="9"/>
      <c r="P169" s="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s="7" customFormat="1" ht="49.5" customHeight="1" thickBot="1">
      <c r="A170" s="17" t="s">
        <v>12</v>
      </c>
      <c r="B170" s="62">
        <f aca="true" t="shared" si="14" ref="B170:M170">B162+B169</f>
        <v>1613</v>
      </c>
      <c r="C170" s="25">
        <f t="shared" si="14"/>
        <v>4839</v>
      </c>
      <c r="D170" s="24">
        <f t="shared" si="14"/>
        <v>0</v>
      </c>
      <c r="E170" s="25">
        <f t="shared" si="14"/>
        <v>0</v>
      </c>
      <c r="F170" s="24">
        <f t="shared" si="14"/>
        <v>0</v>
      </c>
      <c r="G170" s="25">
        <f t="shared" si="14"/>
        <v>0</v>
      </c>
      <c r="H170" s="25">
        <f t="shared" si="14"/>
        <v>0</v>
      </c>
      <c r="I170" s="29">
        <f t="shared" si="14"/>
        <v>1613</v>
      </c>
      <c r="J170" s="29">
        <f t="shared" si="14"/>
        <v>4839</v>
      </c>
      <c r="K170" s="56">
        <f t="shared" si="14"/>
        <v>0</v>
      </c>
      <c r="L170" s="29">
        <f t="shared" si="14"/>
        <v>0</v>
      </c>
      <c r="M170" s="34">
        <f t="shared" si="14"/>
        <v>1613</v>
      </c>
      <c r="N170" s="17" t="s">
        <v>12</v>
      </c>
      <c r="O170" s="9"/>
      <c r="P170" s="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7.25">
      <c r="A171" s="11" t="str">
        <f>$A$1</f>
        <v> ２　平成23年度 市町民税の課税状況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10"/>
      <c r="P171" s="10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7.25">
      <c r="A172" s="11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10"/>
      <c r="P172" s="10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7.25">
      <c r="A173" s="11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10"/>
      <c r="P173" s="10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s="6" customFormat="1" ht="30" customHeight="1">
      <c r="A174" s="88" t="str">
        <f>$A$38</f>
        <v>第７表　　　平成23年度 個人の市町民税にかかる所得者別納税義務者等 （つづき） </v>
      </c>
      <c r="B174" s="88"/>
      <c r="C174" s="88"/>
      <c r="D174" s="88"/>
      <c r="E174" s="88"/>
      <c r="F174" s="88"/>
      <c r="G174" s="88"/>
      <c r="H174" s="58"/>
      <c r="I174" s="58"/>
      <c r="J174" s="58"/>
      <c r="K174" s="58"/>
      <c r="L174" s="58"/>
      <c r="M174" s="58"/>
      <c r="N174" s="58"/>
      <c r="O174" s="8"/>
      <c r="P174" s="8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6" customFormat="1" ht="30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8"/>
      <c r="P175" s="8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s="6" customFormat="1" ht="18" thickBot="1">
      <c r="A176" s="35"/>
      <c r="B176" s="36" t="s">
        <v>30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58"/>
      <c r="O176" s="8"/>
      <c r="P176" s="8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s="6" customFormat="1" ht="17.25">
      <c r="A177" s="37"/>
      <c r="B177" s="79" t="s">
        <v>51</v>
      </c>
      <c r="C177" s="78"/>
      <c r="D177" s="77" t="s">
        <v>52</v>
      </c>
      <c r="E177" s="78"/>
      <c r="F177" s="85" t="s">
        <v>53</v>
      </c>
      <c r="G177" s="86"/>
      <c r="H177" s="41" t="s">
        <v>39</v>
      </c>
      <c r="I177" s="80" t="s">
        <v>25</v>
      </c>
      <c r="J177" s="81"/>
      <c r="K177" s="81"/>
      <c r="L177" s="81"/>
      <c r="M177" s="82"/>
      <c r="N177" s="37"/>
      <c r="O177" s="8"/>
      <c r="P177" s="8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s="6" customFormat="1" ht="17.25">
      <c r="A178" s="14"/>
      <c r="B178" s="26"/>
      <c r="C178" s="26"/>
      <c r="D178" s="26"/>
      <c r="E178" s="26"/>
      <c r="F178" s="26"/>
      <c r="G178" s="42"/>
      <c r="H178" s="42"/>
      <c r="I178" s="83" t="s">
        <v>127</v>
      </c>
      <c r="J178" s="84"/>
      <c r="K178" s="83" t="s">
        <v>128</v>
      </c>
      <c r="L178" s="84"/>
      <c r="M178" s="26"/>
      <c r="N178" s="14"/>
      <c r="O178" s="8"/>
      <c r="P178" s="8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s="6" customFormat="1" ht="17.25">
      <c r="A179" s="13" t="s">
        <v>129</v>
      </c>
      <c r="B179" s="19" t="s">
        <v>130</v>
      </c>
      <c r="C179" s="19" t="s">
        <v>131</v>
      </c>
      <c r="D179" s="19" t="s">
        <v>130</v>
      </c>
      <c r="E179" s="19" t="s">
        <v>15</v>
      </c>
      <c r="F179" s="19" t="s">
        <v>130</v>
      </c>
      <c r="G179" s="20" t="s">
        <v>131</v>
      </c>
      <c r="H179" s="20" t="s">
        <v>132</v>
      </c>
      <c r="I179" s="19" t="s">
        <v>130</v>
      </c>
      <c r="J179" s="19" t="s">
        <v>13</v>
      </c>
      <c r="K179" s="19" t="s">
        <v>14</v>
      </c>
      <c r="L179" s="19" t="s">
        <v>15</v>
      </c>
      <c r="M179" s="19" t="s">
        <v>14</v>
      </c>
      <c r="N179" s="13" t="s">
        <v>129</v>
      </c>
      <c r="O179" s="8"/>
      <c r="P179" s="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s="6" customFormat="1" ht="17.25">
      <c r="A180" s="14"/>
      <c r="B180" s="44"/>
      <c r="C180" s="44"/>
      <c r="D180" s="44"/>
      <c r="E180" s="44"/>
      <c r="F180" s="44"/>
      <c r="G180" s="45"/>
      <c r="H180" s="45"/>
      <c r="I180" s="19" t="s">
        <v>16</v>
      </c>
      <c r="J180" s="19" t="s">
        <v>17</v>
      </c>
      <c r="K180" s="19" t="s">
        <v>18</v>
      </c>
      <c r="L180" s="19" t="s">
        <v>19</v>
      </c>
      <c r="M180" s="19" t="s">
        <v>20</v>
      </c>
      <c r="N180" s="14"/>
      <c r="O180" s="8"/>
      <c r="P180" s="8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s="6" customFormat="1" ht="18" thickBot="1">
      <c r="A181" s="38"/>
      <c r="B181" s="44" t="s">
        <v>133</v>
      </c>
      <c r="C181" s="44" t="s">
        <v>134</v>
      </c>
      <c r="D181" s="44" t="s">
        <v>135</v>
      </c>
      <c r="E181" s="44" t="s">
        <v>136</v>
      </c>
      <c r="F181" s="44" t="s">
        <v>137</v>
      </c>
      <c r="G181" s="45" t="s">
        <v>138</v>
      </c>
      <c r="H181" s="45" t="s">
        <v>139</v>
      </c>
      <c r="I181" s="44" t="s">
        <v>23</v>
      </c>
      <c r="J181" s="44" t="s">
        <v>21</v>
      </c>
      <c r="K181" s="44" t="s">
        <v>22</v>
      </c>
      <c r="L181" s="44" t="s">
        <v>21</v>
      </c>
      <c r="M181" s="44" t="s">
        <v>24</v>
      </c>
      <c r="N181" s="38"/>
      <c r="O181" s="8"/>
      <c r="P181" s="8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s="6" customFormat="1" ht="17.25">
      <c r="A182" s="37"/>
      <c r="B182" s="64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2"/>
      <c r="N182" s="37"/>
      <c r="O182" s="8"/>
      <c r="P182" s="8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s="7" customFormat="1" ht="23.25" customHeight="1">
      <c r="A183" s="15" t="s">
        <v>0</v>
      </c>
      <c r="B183" s="32">
        <v>6872</v>
      </c>
      <c r="C183" s="22">
        <v>20616</v>
      </c>
      <c r="D183" s="21">
        <v>0</v>
      </c>
      <c r="E183" s="22">
        <v>0</v>
      </c>
      <c r="F183" s="21">
        <v>144789</v>
      </c>
      <c r="G183" s="22">
        <v>434367</v>
      </c>
      <c r="H183" s="22">
        <v>18102600</v>
      </c>
      <c r="I183" s="22">
        <v>151661</v>
      </c>
      <c r="J183" s="21">
        <v>454983</v>
      </c>
      <c r="K183" s="22">
        <v>144789</v>
      </c>
      <c r="L183" s="22">
        <v>18102600</v>
      </c>
      <c r="M183" s="33">
        <v>151661</v>
      </c>
      <c r="N183" s="15" t="s">
        <v>0</v>
      </c>
      <c r="O183" s="9"/>
      <c r="P183" s="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s="7" customFormat="1" ht="23.25" customHeight="1">
      <c r="A184" s="15" t="s">
        <v>1</v>
      </c>
      <c r="B184" s="32">
        <v>4864</v>
      </c>
      <c r="C184" s="22">
        <v>14592</v>
      </c>
      <c r="D184" s="21">
        <v>0</v>
      </c>
      <c r="E184" s="22">
        <v>0</v>
      </c>
      <c r="F184" s="21">
        <v>47953</v>
      </c>
      <c r="G184" s="22">
        <v>143859</v>
      </c>
      <c r="H184" s="22">
        <v>5243683</v>
      </c>
      <c r="I184" s="22">
        <v>52817</v>
      </c>
      <c r="J184" s="21">
        <v>158451</v>
      </c>
      <c r="K184" s="22">
        <v>47953</v>
      </c>
      <c r="L184" s="22">
        <v>5243683</v>
      </c>
      <c r="M184" s="33">
        <v>52817</v>
      </c>
      <c r="N184" s="15" t="s">
        <v>1</v>
      </c>
      <c r="O184" s="9"/>
      <c r="P184" s="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s="7" customFormat="1" ht="23.25" customHeight="1">
      <c r="A185" s="15" t="s">
        <v>2</v>
      </c>
      <c r="B185" s="32">
        <v>5947</v>
      </c>
      <c r="C185" s="22">
        <v>17841</v>
      </c>
      <c r="D185" s="21">
        <v>0</v>
      </c>
      <c r="E185" s="22">
        <v>0</v>
      </c>
      <c r="F185" s="21">
        <v>52262</v>
      </c>
      <c r="G185" s="22">
        <v>156786</v>
      </c>
      <c r="H185" s="22">
        <v>5134944</v>
      </c>
      <c r="I185" s="22">
        <v>58209</v>
      </c>
      <c r="J185" s="21">
        <v>174627</v>
      </c>
      <c r="K185" s="22">
        <v>52262</v>
      </c>
      <c r="L185" s="22">
        <v>5134944</v>
      </c>
      <c r="M185" s="33">
        <v>58209</v>
      </c>
      <c r="N185" s="15" t="s">
        <v>2</v>
      </c>
      <c r="O185" s="9"/>
      <c r="P185" s="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s="7" customFormat="1" ht="23.25" customHeight="1">
      <c r="A186" s="15" t="s">
        <v>3</v>
      </c>
      <c r="B186" s="32">
        <v>3516</v>
      </c>
      <c r="C186" s="22">
        <v>10548</v>
      </c>
      <c r="D186" s="21">
        <v>0</v>
      </c>
      <c r="E186" s="22">
        <v>0</v>
      </c>
      <c r="F186" s="21">
        <v>35059</v>
      </c>
      <c r="G186" s="22">
        <v>105177</v>
      </c>
      <c r="H186" s="22">
        <v>3652185</v>
      </c>
      <c r="I186" s="22">
        <v>38575</v>
      </c>
      <c r="J186" s="21">
        <v>115725</v>
      </c>
      <c r="K186" s="22">
        <v>35059</v>
      </c>
      <c r="L186" s="22">
        <v>3652185</v>
      </c>
      <c r="M186" s="33">
        <v>38575</v>
      </c>
      <c r="N186" s="15" t="s">
        <v>3</v>
      </c>
      <c r="O186" s="9"/>
      <c r="P186" s="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s="7" customFormat="1" ht="23.25" customHeight="1">
      <c r="A187" s="15" t="s">
        <v>4</v>
      </c>
      <c r="B187" s="32">
        <v>3293</v>
      </c>
      <c r="C187" s="22">
        <v>9879</v>
      </c>
      <c r="D187" s="21">
        <v>0</v>
      </c>
      <c r="E187" s="22">
        <v>0</v>
      </c>
      <c r="F187" s="21">
        <v>55490</v>
      </c>
      <c r="G187" s="22">
        <v>166470</v>
      </c>
      <c r="H187" s="22">
        <v>6823181</v>
      </c>
      <c r="I187" s="22">
        <v>58783</v>
      </c>
      <c r="J187" s="21">
        <v>176349</v>
      </c>
      <c r="K187" s="22">
        <v>55490</v>
      </c>
      <c r="L187" s="22">
        <v>6823181</v>
      </c>
      <c r="M187" s="33">
        <v>58783</v>
      </c>
      <c r="N187" s="15" t="s">
        <v>4</v>
      </c>
      <c r="O187" s="9"/>
      <c r="P187" s="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s="7" customFormat="1" ht="23.25" customHeight="1">
      <c r="A188" s="15" t="s">
        <v>5</v>
      </c>
      <c r="B188" s="32">
        <v>2954</v>
      </c>
      <c r="C188" s="22">
        <v>8862</v>
      </c>
      <c r="D188" s="21">
        <v>0</v>
      </c>
      <c r="E188" s="22">
        <v>0</v>
      </c>
      <c r="F188" s="21">
        <v>33910</v>
      </c>
      <c r="G188" s="22">
        <v>101730</v>
      </c>
      <c r="H188" s="22">
        <v>3954914</v>
      </c>
      <c r="I188" s="22">
        <v>36864</v>
      </c>
      <c r="J188" s="21">
        <v>110592</v>
      </c>
      <c r="K188" s="22">
        <v>33910</v>
      </c>
      <c r="L188" s="22">
        <v>3954914</v>
      </c>
      <c r="M188" s="33">
        <v>36864</v>
      </c>
      <c r="N188" s="15" t="s">
        <v>5</v>
      </c>
      <c r="O188" s="9"/>
      <c r="P188" s="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s="7" customFormat="1" ht="23.25" customHeight="1">
      <c r="A189" s="15" t="s">
        <v>37</v>
      </c>
      <c r="B189" s="32">
        <v>2285</v>
      </c>
      <c r="C189" s="22">
        <v>6855</v>
      </c>
      <c r="D189" s="21">
        <v>0</v>
      </c>
      <c r="E189" s="22">
        <v>0</v>
      </c>
      <c r="F189" s="21">
        <v>28337</v>
      </c>
      <c r="G189" s="22">
        <v>85011</v>
      </c>
      <c r="H189" s="22">
        <v>3629575</v>
      </c>
      <c r="I189" s="22">
        <v>30622</v>
      </c>
      <c r="J189" s="21">
        <v>91866</v>
      </c>
      <c r="K189" s="22">
        <v>28337</v>
      </c>
      <c r="L189" s="22">
        <v>3629575</v>
      </c>
      <c r="M189" s="33">
        <v>30622</v>
      </c>
      <c r="N189" s="15" t="s">
        <v>37</v>
      </c>
      <c r="O189" s="9"/>
      <c r="P189" s="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s="7" customFormat="1" ht="23.25" customHeight="1">
      <c r="A190" s="15" t="s">
        <v>31</v>
      </c>
      <c r="B190" s="32">
        <v>4590</v>
      </c>
      <c r="C190" s="22">
        <v>13770</v>
      </c>
      <c r="D190" s="21">
        <v>0</v>
      </c>
      <c r="E190" s="22">
        <v>0</v>
      </c>
      <c r="F190" s="21">
        <v>40768</v>
      </c>
      <c r="G190" s="22">
        <v>122304</v>
      </c>
      <c r="H190" s="22">
        <v>3826003</v>
      </c>
      <c r="I190" s="22">
        <v>45358</v>
      </c>
      <c r="J190" s="21">
        <v>136074</v>
      </c>
      <c r="K190" s="22">
        <v>40768</v>
      </c>
      <c r="L190" s="22">
        <v>3826003</v>
      </c>
      <c r="M190" s="33">
        <v>45358</v>
      </c>
      <c r="N190" s="15" t="s">
        <v>31</v>
      </c>
      <c r="O190" s="9"/>
      <c r="P190" s="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s="7" customFormat="1" ht="23.25" customHeight="1">
      <c r="A191" s="15" t="s">
        <v>32</v>
      </c>
      <c r="B191" s="32">
        <v>2256</v>
      </c>
      <c r="C191" s="22">
        <v>6768</v>
      </c>
      <c r="D191" s="21">
        <v>0</v>
      </c>
      <c r="E191" s="22">
        <v>0</v>
      </c>
      <c r="F191" s="21">
        <v>22411</v>
      </c>
      <c r="G191" s="22">
        <v>67233</v>
      </c>
      <c r="H191" s="22">
        <v>2524114</v>
      </c>
      <c r="I191" s="22">
        <v>24667</v>
      </c>
      <c r="J191" s="21">
        <v>74001</v>
      </c>
      <c r="K191" s="22">
        <v>22411</v>
      </c>
      <c r="L191" s="22">
        <v>2524114</v>
      </c>
      <c r="M191" s="33">
        <v>24667</v>
      </c>
      <c r="N191" s="15" t="s">
        <v>32</v>
      </c>
      <c r="O191" s="9"/>
      <c r="P191" s="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s="7" customFormat="1" ht="23.25" customHeight="1">
      <c r="A192" s="15" t="s">
        <v>33</v>
      </c>
      <c r="B192" s="32">
        <v>2136</v>
      </c>
      <c r="C192" s="22">
        <v>6408</v>
      </c>
      <c r="D192" s="21">
        <v>0</v>
      </c>
      <c r="E192" s="22">
        <v>0</v>
      </c>
      <c r="F192" s="21">
        <v>25317</v>
      </c>
      <c r="G192" s="22">
        <v>75951</v>
      </c>
      <c r="H192" s="22">
        <v>2584829</v>
      </c>
      <c r="I192" s="22">
        <v>27453</v>
      </c>
      <c r="J192" s="21">
        <v>82359</v>
      </c>
      <c r="K192" s="22">
        <v>25317</v>
      </c>
      <c r="L192" s="22">
        <v>2584829</v>
      </c>
      <c r="M192" s="33">
        <v>27453</v>
      </c>
      <c r="N192" s="15" t="s">
        <v>33</v>
      </c>
      <c r="O192" s="9"/>
      <c r="P192" s="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s="7" customFormat="1" ht="23.25" customHeight="1">
      <c r="A193" s="15" t="s">
        <v>34</v>
      </c>
      <c r="B193" s="32">
        <v>4403</v>
      </c>
      <c r="C193" s="22">
        <v>13209</v>
      </c>
      <c r="D193" s="21">
        <v>0</v>
      </c>
      <c r="E193" s="22">
        <v>0</v>
      </c>
      <c r="F193" s="21">
        <v>21018</v>
      </c>
      <c r="G193" s="22">
        <v>63054</v>
      </c>
      <c r="H193" s="22">
        <v>1860567</v>
      </c>
      <c r="I193" s="22">
        <v>25421</v>
      </c>
      <c r="J193" s="21">
        <v>76263</v>
      </c>
      <c r="K193" s="22">
        <v>21018</v>
      </c>
      <c r="L193" s="22">
        <v>1860567</v>
      </c>
      <c r="M193" s="33">
        <v>25421</v>
      </c>
      <c r="N193" s="15" t="s">
        <v>34</v>
      </c>
      <c r="O193" s="9"/>
      <c r="P193" s="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s="7" customFormat="1" ht="23.25" customHeight="1">
      <c r="A194" s="15" t="s">
        <v>35</v>
      </c>
      <c r="B194" s="32">
        <v>5848</v>
      </c>
      <c r="C194" s="22">
        <v>17544</v>
      </c>
      <c r="D194" s="21">
        <v>0</v>
      </c>
      <c r="E194" s="22">
        <v>0</v>
      </c>
      <c r="F194" s="21">
        <v>49150</v>
      </c>
      <c r="G194" s="22">
        <v>147450</v>
      </c>
      <c r="H194" s="22">
        <v>4720499</v>
      </c>
      <c r="I194" s="22">
        <v>54998</v>
      </c>
      <c r="J194" s="21">
        <v>164994</v>
      </c>
      <c r="K194" s="22">
        <v>49150</v>
      </c>
      <c r="L194" s="22">
        <v>4720499</v>
      </c>
      <c r="M194" s="33">
        <v>54998</v>
      </c>
      <c r="N194" s="15" t="s">
        <v>35</v>
      </c>
      <c r="O194" s="9"/>
      <c r="P194" s="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s="7" customFormat="1" ht="23.25" customHeight="1">
      <c r="A195" s="15" t="s">
        <v>36</v>
      </c>
      <c r="B195" s="32">
        <v>1924</v>
      </c>
      <c r="C195" s="22">
        <v>5772</v>
      </c>
      <c r="D195" s="21">
        <v>0</v>
      </c>
      <c r="E195" s="22">
        <v>0</v>
      </c>
      <c r="F195" s="21">
        <v>17469</v>
      </c>
      <c r="G195" s="22">
        <v>52407</v>
      </c>
      <c r="H195" s="22">
        <v>1687991</v>
      </c>
      <c r="I195" s="22">
        <v>19393</v>
      </c>
      <c r="J195" s="21">
        <v>58179</v>
      </c>
      <c r="K195" s="22">
        <v>17469</v>
      </c>
      <c r="L195" s="22">
        <v>1687991</v>
      </c>
      <c r="M195" s="33">
        <v>19393</v>
      </c>
      <c r="N195" s="15" t="s">
        <v>36</v>
      </c>
      <c r="O195" s="9"/>
      <c r="P195" s="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s="7" customFormat="1" ht="49.5" customHeight="1">
      <c r="A196" s="40" t="s">
        <v>6</v>
      </c>
      <c r="B196" s="32">
        <f aca="true" t="shared" si="15" ref="B196:M196">SUM(B183:B195)</f>
        <v>50888</v>
      </c>
      <c r="C196" s="22">
        <f t="shared" si="15"/>
        <v>152664</v>
      </c>
      <c r="D196" s="21">
        <f t="shared" si="15"/>
        <v>0</v>
      </c>
      <c r="E196" s="22">
        <f t="shared" si="15"/>
        <v>0</v>
      </c>
      <c r="F196" s="21">
        <f t="shared" si="15"/>
        <v>573933</v>
      </c>
      <c r="G196" s="22">
        <f t="shared" si="15"/>
        <v>1721799</v>
      </c>
      <c r="H196" s="22">
        <f t="shared" si="15"/>
        <v>63745085</v>
      </c>
      <c r="I196" s="22">
        <f t="shared" si="15"/>
        <v>624821</v>
      </c>
      <c r="J196" s="21">
        <f t="shared" si="15"/>
        <v>1874463</v>
      </c>
      <c r="K196" s="22">
        <f t="shared" si="15"/>
        <v>573933</v>
      </c>
      <c r="L196" s="22">
        <f t="shared" si="15"/>
        <v>63745085</v>
      </c>
      <c r="M196" s="61">
        <f t="shared" si="15"/>
        <v>624821</v>
      </c>
      <c r="N196" s="16" t="s">
        <v>6</v>
      </c>
      <c r="O196" s="9"/>
      <c r="P196" s="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s="7" customFormat="1" ht="23.25" customHeight="1">
      <c r="A197" s="15" t="s">
        <v>7</v>
      </c>
      <c r="B197" s="32">
        <v>1203</v>
      </c>
      <c r="C197" s="22">
        <v>3609</v>
      </c>
      <c r="D197" s="21">
        <v>0</v>
      </c>
      <c r="E197" s="22">
        <v>0</v>
      </c>
      <c r="F197" s="21">
        <v>9848</v>
      </c>
      <c r="G197" s="22">
        <v>29544</v>
      </c>
      <c r="H197" s="22">
        <v>866171</v>
      </c>
      <c r="I197" s="22">
        <v>11051</v>
      </c>
      <c r="J197" s="21">
        <v>33153</v>
      </c>
      <c r="K197" s="22">
        <v>9848</v>
      </c>
      <c r="L197" s="22">
        <v>866171</v>
      </c>
      <c r="M197" s="33">
        <v>11051</v>
      </c>
      <c r="N197" s="15" t="s">
        <v>7</v>
      </c>
      <c r="O197" s="9"/>
      <c r="P197" s="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s="7" customFormat="1" ht="23.25" customHeight="1">
      <c r="A198" s="15" t="s">
        <v>8</v>
      </c>
      <c r="B198" s="32">
        <v>579</v>
      </c>
      <c r="C198" s="22">
        <v>1737</v>
      </c>
      <c r="D198" s="21">
        <v>0</v>
      </c>
      <c r="E198" s="22">
        <v>0</v>
      </c>
      <c r="F198" s="21">
        <v>6127</v>
      </c>
      <c r="G198" s="22">
        <v>18381</v>
      </c>
      <c r="H198" s="22">
        <v>596460</v>
      </c>
      <c r="I198" s="22">
        <v>6706</v>
      </c>
      <c r="J198" s="21">
        <v>20118</v>
      </c>
      <c r="K198" s="22">
        <v>6127</v>
      </c>
      <c r="L198" s="22">
        <v>596460</v>
      </c>
      <c r="M198" s="33">
        <v>6706</v>
      </c>
      <c r="N198" s="15" t="s">
        <v>8</v>
      </c>
      <c r="O198" s="9"/>
      <c r="P198" s="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s="7" customFormat="1" ht="23.25" customHeight="1">
      <c r="A199" s="15" t="s">
        <v>38</v>
      </c>
      <c r="B199" s="32">
        <v>975</v>
      </c>
      <c r="C199" s="22">
        <v>2925</v>
      </c>
      <c r="D199" s="21">
        <v>0</v>
      </c>
      <c r="E199" s="22">
        <v>0</v>
      </c>
      <c r="F199" s="21">
        <v>8584</v>
      </c>
      <c r="G199" s="22">
        <v>25752</v>
      </c>
      <c r="H199" s="22">
        <v>790725</v>
      </c>
      <c r="I199" s="22">
        <v>9559</v>
      </c>
      <c r="J199" s="21">
        <v>28677</v>
      </c>
      <c r="K199" s="22">
        <v>8584</v>
      </c>
      <c r="L199" s="22">
        <v>790725</v>
      </c>
      <c r="M199" s="33">
        <v>9559</v>
      </c>
      <c r="N199" s="15" t="s">
        <v>38</v>
      </c>
      <c r="O199" s="9"/>
      <c r="P199" s="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s="7" customFormat="1" ht="23.25" customHeight="1">
      <c r="A200" s="15" t="s">
        <v>9</v>
      </c>
      <c r="B200" s="32">
        <v>376</v>
      </c>
      <c r="C200" s="22">
        <v>1128</v>
      </c>
      <c r="D200" s="21">
        <v>0</v>
      </c>
      <c r="E200" s="22">
        <v>0</v>
      </c>
      <c r="F200" s="21">
        <v>2810</v>
      </c>
      <c r="G200" s="22">
        <v>8430</v>
      </c>
      <c r="H200" s="22">
        <v>225600</v>
      </c>
      <c r="I200" s="22">
        <v>3186</v>
      </c>
      <c r="J200" s="21">
        <v>9558</v>
      </c>
      <c r="K200" s="22">
        <v>2810</v>
      </c>
      <c r="L200" s="22">
        <v>225600</v>
      </c>
      <c r="M200" s="33">
        <v>3186</v>
      </c>
      <c r="N200" s="15" t="s">
        <v>9</v>
      </c>
      <c r="O200" s="9"/>
      <c r="P200" s="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s="7" customFormat="1" ht="23.25" customHeight="1">
      <c r="A201" s="15" t="s">
        <v>10</v>
      </c>
      <c r="B201" s="32">
        <v>440</v>
      </c>
      <c r="C201" s="22">
        <v>1320</v>
      </c>
      <c r="D201" s="21">
        <v>0</v>
      </c>
      <c r="E201" s="22">
        <v>0</v>
      </c>
      <c r="F201" s="21">
        <v>2859</v>
      </c>
      <c r="G201" s="22">
        <v>8577</v>
      </c>
      <c r="H201" s="22">
        <v>239233</v>
      </c>
      <c r="I201" s="22">
        <v>3299</v>
      </c>
      <c r="J201" s="21">
        <v>9897</v>
      </c>
      <c r="K201" s="22">
        <v>2859</v>
      </c>
      <c r="L201" s="22">
        <v>239233</v>
      </c>
      <c r="M201" s="33">
        <v>3299</v>
      </c>
      <c r="N201" s="15" t="s">
        <v>10</v>
      </c>
      <c r="O201" s="9"/>
      <c r="P201" s="9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s="7" customFormat="1" ht="23.25" customHeight="1">
      <c r="A202" s="15" t="s">
        <v>11</v>
      </c>
      <c r="B202" s="32">
        <v>446</v>
      </c>
      <c r="C202" s="22">
        <v>1338</v>
      </c>
      <c r="D202" s="21">
        <v>0</v>
      </c>
      <c r="E202" s="22">
        <v>0</v>
      </c>
      <c r="F202" s="21">
        <v>3248</v>
      </c>
      <c r="G202" s="22">
        <v>9744</v>
      </c>
      <c r="H202" s="22">
        <v>302632</v>
      </c>
      <c r="I202" s="22">
        <v>3694</v>
      </c>
      <c r="J202" s="21">
        <v>11082</v>
      </c>
      <c r="K202" s="22">
        <v>3248</v>
      </c>
      <c r="L202" s="22">
        <v>302632</v>
      </c>
      <c r="M202" s="33">
        <v>3694</v>
      </c>
      <c r="N202" s="15" t="s">
        <v>11</v>
      </c>
      <c r="O202" s="9"/>
      <c r="P202" s="9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s="7" customFormat="1" ht="49.5" customHeight="1">
      <c r="A203" s="16" t="s">
        <v>140</v>
      </c>
      <c r="B203" s="32">
        <f aca="true" t="shared" si="16" ref="B203:M203">SUM(B197:B202)</f>
        <v>4019</v>
      </c>
      <c r="C203" s="22">
        <f t="shared" si="16"/>
        <v>12057</v>
      </c>
      <c r="D203" s="21">
        <f t="shared" si="16"/>
        <v>0</v>
      </c>
      <c r="E203" s="22">
        <f t="shared" si="16"/>
        <v>0</v>
      </c>
      <c r="F203" s="21">
        <f t="shared" si="16"/>
        <v>33476</v>
      </c>
      <c r="G203" s="22">
        <f t="shared" si="16"/>
        <v>100428</v>
      </c>
      <c r="H203" s="22">
        <f t="shared" si="16"/>
        <v>3020821</v>
      </c>
      <c r="I203" s="22">
        <f t="shared" si="16"/>
        <v>37495</v>
      </c>
      <c r="J203" s="21">
        <f t="shared" si="16"/>
        <v>112485</v>
      </c>
      <c r="K203" s="22">
        <f t="shared" si="16"/>
        <v>33476</v>
      </c>
      <c r="L203" s="22">
        <f t="shared" si="16"/>
        <v>3020821</v>
      </c>
      <c r="M203" s="61">
        <f t="shared" si="16"/>
        <v>37495</v>
      </c>
      <c r="N203" s="16" t="s">
        <v>141</v>
      </c>
      <c r="O203" s="9"/>
      <c r="P203" s="9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s="7" customFormat="1" ht="49.5" customHeight="1" thickBot="1">
      <c r="A204" s="17" t="s">
        <v>12</v>
      </c>
      <c r="B204" s="62">
        <f aca="true" t="shared" si="17" ref="B204:M204">B196+B203</f>
        <v>54907</v>
      </c>
      <c r="C204" s="25">
        <f t="shared" si="17"/>
        <v>164721</v>
      </c>
      <c r="D204" s="24">
        <f t="shared" si="17"/>
        <v>0</v>
      </c>
      <c r="E204" s="25">
        <f t="shared" si="17"/>
        <v>0</v>
      </c>
      <c r="F204" s="24">
        <f t="shared" si="17"/>
        <v>607409</v>
      </c>
      <c r="G204" s="25">
        <f t="shared" si="17"/>
        <v>1822227</v>
      </c>
      <c r="H204" s="25">
        <f t="shared" si="17"/>
        <v>66765906</v>
      </c>
      <c r="I204" s="25">
        <f t="shared" si="17"/>
        <v>662316</v>
      </c>
      <c r="J204" s="24">
        <f t="shared" si="17"/>
        <v>1986948</v>
      </c>
      <c r="K204" s="25">
        <f t="shared" si="17"/>
        <v>607409</v>
      </c>
      <c r="L204" s="25">
        <f t="shared" si="17"/>
        <v>66765906</v>
      </c>
      <c r="M204" s="63">
        <f t="shared" si="17"/>
        <v>662316</v>
      </c>
      <c r="N204" s="17" t="s">
        <v>12</v>
      </c>
      <c r="O204" s="9"/>
      <c r="P204" s="9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7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7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7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7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7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7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7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7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7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7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7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7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7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7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7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7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7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7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7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7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7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7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7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7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7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7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7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7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7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7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7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7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7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7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7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7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7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7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7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7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7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7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7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7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7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7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7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7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7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7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7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7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7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7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7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7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7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7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7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7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7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7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7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7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7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7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7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7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7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7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7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7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7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7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7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7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7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7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7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7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7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7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7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7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7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7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7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7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7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7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7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7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7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7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7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7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7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7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7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7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7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7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7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7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7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7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7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7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7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7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7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7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7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7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7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7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7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7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7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7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7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7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7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7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7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7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7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7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7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7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7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7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7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</sheetData>
  <mergeCells count="41">
    <mergeCell ref="D177:E177"/>
    <mergeCell ref="F177:G177"/>
    <mergeCell ref="I177:M177"/>
    <mergeCell ref="A72:G72"/>
    <mergeCell ref="B75:C75"/>
    <mergeCell ref="D75:E75"/>
    <mergeCell ref="F75:G75"/>
    <mergeCell ref="A106:G106"/>
    <mergeCell ref="I110:J110"/>
    <mergeCell ref="K110:L110"/>
    <mergeCell ref="I8:J8"/>
    <mergeCell ref="K8:L8"/>
    <mergeCell ref="A38:G38"/>
    <mergeCell ref="B41:C41"/>
    <mergeCell ref="D41:E41"/>
    <mergeCell ref="F41:G41"/>
    <mergeCell ref="I41:M41"/>
    <mergeCell ref="B7:C7"/>
    <mergeCell ref="D7:E7"/>
    <mergeCell ref="F7:G7"/>
    <mergeCell ref="I7:M7"/>
    <mergeCell ref="I42:J42"/>
    <mergeCell ref="K42:L42"/>
    <mergeCell ref="I75:M75"/>
    <mergeCell ref="I76:J76"/>
    <mergeCell ref="K76:L76"/>
    <mergeCell ref="A174:G174"/>
    <mergeCell ref="A140:G140"/>
    <mergeCell ref="B109:C109"/>
    <mergeCell ref="D109:E109"/>
    <mergeCell ref="F109:G109"/>
    <mergeCell ref="B177:C177"/>
    <mergeCell ref="I109:M109"/>
    <mergeCell ref="I178:J178"/>
    <mergeCell ref="K178:L178"/>
    <mergeCell ref="B143:C143"/>
    <mergeCell ref="D143:E143"/>
    <mergeCell ref="F143:G143"/>
    <mergeCell ref="I143:M143"/>
    <mergeCell ref="I144:J144"/>
    <mergeCell ref="K144:L14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scale="80" r:id="rId1"/>
  <rowBreaks count="6" manualBreakCount="6">
    <brk id="35" max="13" man="1"/>
    <brk id="69" max="13" man="1"/>
    <brk id="103" max="13" man="1"/>
    <brk id="137" max="13" man="1"/>
    <brk id="171" max="13" man="1"/>
    <brk id="205" max="13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2013-03-28T05:39:12Z</dcterms:modified>
  <cp:category/>
  <cp:version/>
  <cp:contentType/>
  <cp:contentStatus/>
</cp:coreProperties>
</file>