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第１表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'第１表'!$A$1:$I$31</definedName>
    <definedName name="Print_Area_MI" localSheetId="0">'第１表'!$A$4:$I$67</definedName>
  </definedNames>
  <calcPr fullCalcOnLoad="1"/>
</workbook>
</file>

<file path=xl/sharedStrings.xml><?xml version="1.0" encoding="utf-8"?>
<sst xmlns="http://schemas.openxmlformats.org/spreadsheetml/2006/main" count="38" uniqueCount="23">
  <si>
    <t>（単位：千円）</t>
  </si>
  <si>
    <t>基　準　財　政　需　要　額</t>
  </si>
  <si>
    <t>基　準　財　政　収　入　額</t>
  </si>
  <si>
    <t>算　出　額</t>
  </si>
  <si>
    <t>錯　誤　額</t>
  </si>
  <si>
    <t>計</t>
  </si>
  <si>
    <t>財</t>
  </si>
  <si>
    <t>都     市</t>
  </si>
  <si>
    <t>源</t>
  </si>
  <si>
    <t>不</t>
  </si>
  <si>
    <t>足</t>
  </si>
  <si>
    <t>団</t>
  </si>
  <si>
    <t>体</t>
  </si>
  <si>
    <t>超</t>
  </si>
  <si>
    <t>過</t>
  </si>
  <si>
    <t>合</t>
  </si>
  <si>
    <t>　平成23年度普通交付税の状況</t>
  </si>
  <si>
    <t xml:space="preserve"> 第１表　　平成23年度普通交付税総括</t>
  </si>
  <si>
    <t>区　　　　分</t>
  </si>
  <si>
    <t>　財源不足額</t>
  </si>
  <si>
    <t>　または超過額</t>
  </si>
  <si>
    <t>町</t>
  </si>
  <si>
    <t>※長浜市については、旧高月町が超過となるため、財源不足額は旧高月町を除いた（基準財政需要額－基準財政収入額）となります。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</si>
</sst>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#,##0_);\(#,##0\)"/>
    <numFmt numFmtId="180" formatCode="0.0;&quot;△ &quot;0.0;0.0"/>
    <numFmt numFmtId="181" formatCode="#,##0_ "/>
    <numFmt numFmtId="182" formatCode="_ * #,##0.0_ ;_ * \-#,##0.0_ ;_ * &quot;-&quot;_ ;_ @_ "/>
    <numFmt numFmtId="183" formatCode="0;&quot;△ &quot;0"/>
    <numFmt numFmtId="184" formatCode="0.0;&quot;△ &quot;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0"/>
    <numFmt numFmtId="195" formatCode="0.0000"/>
    <numFmt numFmtId="196" formatCode="#,##0.000;[Red]\-#,##0.000"/>
    <numFmt numFmtId="197" formatCode="0.0%"/>
    <numFmt numFmtId="198" formatCode="#,##0.0_ ;[Red]\-#,##0.0\ "/>
    <numFmt numFmtId="199" formatCode="#,##0;&quot;△&quot;#,##0"/>
    <numFmt numFmtId="200" formatCode="&quot;\&quot;#,##0.0_);\(&quot;\&quot;#,##0.0\)"/>
    <numFmt numFmtId="201" formatCode="#,##0\ ;&quot;△ &quot;#,##0\ "/>
    <numFmt numFmtId="202" formatCode="0.0_ "/>
    <numFmt numFmtId="203" formatCode="#,##0;&quot;▲ &quot;#,##0"/>
    <numFmt numFmtId="204" formatCode="#,##0.0;&quot;▲ &quot;#,##0.0"/>
    <numFmt numFmtId="205" formatCode="0.0;&quot;▲ &quot;0.0"/>
    <numFmt numFmtId="206" formatCode="0;&quot;▲ &quot;0"/>
    <numFmt numFmtId="207" formatCode="[DBNum3]0"/>
    <numFmt numFmtId="208" formatCode="0.0\ ;&quot;▲ &quot;0.0\ "/>
    <numFmt numFmtId="209" formatCode="#,##0\ ;&quot;▲ &quot;#,##0\ "/>
    <numFmt numFmtId="210" formatCode="[DBNum3]0\ ;[DBNum3]&quot;▲&quot;0\ "/>
    <numFmt numFmtId="211" formatCode="[DBNum3][$-411]ggge&quot;年&quot;m&quot;月&quot;d&quot;日&quot;"/>
    <numFmt numFmtId="212" formatCode="#,##0_ ;[Red]\-#,##0\ "/>
    <numFmt numFmtId="213" formatCode="0_ ;[Red]\-0\ "/>
    <numFmt numFmtId="214" formatCode="#,##0.00;&quot;△ &quot;#,##0.00"/>
    <numFmt numFmtId="215" formatCode="#,##0.000;&quot;△ &quot;#,##0.000"/>
    <numFmt numFmtId="216" formatCode="0.00;&quot;△ &quot;0.00"/>
    <numFmt numFmtId="217" formatCode="&quot;△&quot;\ #,##0;&quot;▲&quot;\ #,##0"/>
    <numFmt numFmtId="218" formatCode="_ * #,##0_ ;_ * &quot;△&quot;#,##0_ ;_ * &quot;-&quot;_ ;_ @_ "/>
    <numFmt numFmtId="219" formatCode="_ * #,##0.0_ ;_ * &quot;△&quot;#,##0.0_ ;_ * &quot;-&quot;_ ;_ @_ "/>
    <numFmt numFmtId="220" formatCode="_ * #,##0_ ;_ * &quot;△&quot;#,##0.0_ ;_ * &quot;-&quot;_ ;_ @_ "/>
    <numFmt numFmtId="221" formatCode="_ * #,##0_ ;_ * \-#,##0_ ;_ * &quot;-&quot;_ ;@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1"/>
      <name val="標準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7" fontId="7" fillId="0" borderId="0" xfId="16" applyNumberFormat="1" applyFont="1" applyFill="1" applyAlignment="1">
      <alignment/>
    </xf>
    <xf numFmtId="177" fontId="8" fillId="0" borderId="0" xfId="16" applyNumberFormat="1" applyFont="1" applyFill="1" applyBorder="1" applyAlignment="1">
      <alignment/>
    </xf>
    <xf numFmtId="177" fontId="9" fillId="0" borderId="0" xfId="16" applyNumberFormat="1" applyFont="1" applyFill="1" applyAlignment="1">
      <alignment/>
    </xf>
    <xf numFmtId="177" fontId="10" fillId="0" borderId="1" xfId="16" applyNumberFormat="1" applyFont="1" applyFill="1" applyBorder="1" applyAlignment="1">
      <alignment/>
    </xf>
    <xf numFmtId="177" fontId="10" fillId="0" borderId="1" xfId="16" applyNumberFormat="1" applyFont="1" applyFill="1" applyBorder="1" applyAlignment="1">
      <alignment horizontal="left"/>
    </xf>
    <xf numFmtId="177" fontId="7" fillId="0" borderId="1" xfId="16" applyNumberFormat="1" applyFont="1" applyFill="1" applyBorder="1" applyAlignment="1">
      <alignment horizontal="right" vertical="center"/>
    </xf>
    <xf numFmtId="177" fontId="10" fillId="0" borderId="2" xfId="16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177" fontId="10" fillId="0" borderId="1" xfId="16" applyNumberFormat="1" applyFont="1" applyFill="1" applyBorder="1" applyAlignment="1">
      <alignment horizontal="centerContinuous" vertical="center"/>
    </xf>
    <xf numFmtId="177" fontId="10" fillId="0" borderId="4" xfId="16" applyNumberFormat="1" applyFont="1" applyFill="1" applyBorder="1" applyAlignment="1">
      <alignment horizontal="centerContinuous" vertical="center"/>
    </xf>
    <xf numFmtId="177" fontId="10" fillId="0" borderId="5" xfId="16" applyNumberFormat="1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10" fillId="0" borderId="4" xfId="16" applyNumberFormat="1" applyFont="1" applyFill="1" applyBorder="1" applyAlignment="1" applyProtection="1">
      <alignment horizontal="center" vertical="center"/>
      <protection/>
    </xf>
    <xf numFmtId="177" fontId="10" fillId="0" borderId="4" xfId="16" applyNumberFormat="1" applyFont="1" applyFill="1" applyBorder="1" applyAlignment="1" applyProtection="1">
      <alignment vertical="center"/>
      <protection/>
    </xf>
    <xf numFmtId="177" fontId="10" fillId="0" borderId="7" xfId="16" applyNumberFormat="1" applyFont="1" applyFill="1" applyBorder="1" applyAlignment="1" applyProtection="1">
      <alignment horizontal="centerContinuous"/>
      <protection/>
    </xf>
    <xf numFmtId="177" fontId="10" fillId="0" borderId="5" xfId="16" applyNumberFormat="1" applyFont="1" applyFill="1" applyBorder="1" applyAlignment="1" applyProtection="1">
      <alignment horizontal="centerContinuous"/>
      <protection/>
    </xf>
    <xf numFmtId="218" fontId="7" fillId="0" borderId="5" xfId="16" applyNumberFormat="1" applyFont="1" applyFill="1" applyBorder="1" applyAlignment="1" applyProtection="1">
      <alignment horizontal="right" vertical="center"/>
      <protection/>
    </xf>
    <xf numFmtId="218" fontId="7" fillId="0" borderId="5" xfId="16" applyNumberFormat="1" applyFont="1" applyFill="1" applyBorder="1" applyAlignment="1" applyProtection="1">
      <alignment horizontal="right"/>
      <protection/>
    </xf>
    <xf numFmtId="177" fontId="10" fillId="0" borderId="7" xfId="16" applyNumberFormat="1" applyFont="1" applyFill="1" applyBorder="1" applyAlignment="1" applyProtection="1">
      <alignment horizontal="distributed" vertical="top"/>
      <protection/>
    </xf>
    <xf numFmtId="177" fontId="10" fillId="0" borderId="5" xfId="16" applyNumberFormat="1" applyFont="1" applyFill="1" applyBorder="1" applyAlignment="1" applyProtection="1">
      <alignment horizontal="center"/>
      <protection/>
    </xf>
    <xf numFmtId="218" fontId="11" fillId="0" borderId="5" xfId="16" applyNumberFormat="1" applyFont="1" applyFill="1" applyBorder="1" applyAlignment="1">
      <alignment horizontal="right"/>
    </xf>
    <xf numFmtId="218" fontId="11" fillId="0" borderId="5" xfId="16" applyNumberFormat="1" applyFont="1" applyFill="1" applyBorder="1" applyAlignment="1" applyProtection="1">
      <alignment horizontal="right"/>
      <protection/>
    </xf>
    <xf numFmtId="177" fontId="10" fillId="0" borderId="5" xfId="16" applyNumberFormat="1" applyFont="1" applyFill="1" applyBorder="1" applyAlignment="1" applyProtection="1">
      <alignment horizontal="distributed"/>
      <protection/>
    </xf>
    <xf numFmtId="177" fontId="10" fillId="0" borderId="8" xfId="16" applyNumberFormat="1" applyFont="1" applyFill="1" applyBorder="1" applyAlignment="1" applyProtection="1">
      <alignment horizontal="distributed" vertical="top"/>
      <protection/>
    </xf>
    <xf numFmtId="177" fontId="10" fillId="0" borderId="4" xfId="16" applyNumberFormat="1" applyFont="1" applyFill="1" applyBorder="1" applyAlignment="1" applyProtection="1">
      <alignment horizontal="distributed" vertical="center"/>
      <protection/>
    </xf>
    <xf numFmtId="218" fontId="11" fillId="0" borderId="4" xfId="16" applyNumberFormat="1" applyFont="1" applyFill="1" applyBorder="1" applyAlignment="1" applyProtection="1">
      <alignment horizontal="right"/>
      <protection/>
    </xf>
    <xf numFmtId="177" fontId="10" fillId="0" borderId="7" xfId="16" applyNumberFormat="1" applyFont="1" applyFill="1" applyBorder="1" applyAlignment="1" applyProtection="1">
      <alignment horizontal="distributed" vertical="center"/>
      <protection/>
    </xf>
    <xf numFmtId="177" fontId="10" fillId="0" borderId="5" xfId="16" applyNumberFormat="1" applyFont="1" applyFill="1" applyBorder="1" applyAlignment="1" applyProtection="1">
      <alignment horizontal="distributed" vertical="center"/>
      <protection/>
    </xf>
    <xf numFmtId="177" fontId="10" fillId="0" borderId="7" xfId="16" applyNumberFormat="1" applyFont="1" applyBorder="1" applyAlignment="1" applyProtection="1">
      <alignment horizontal="distributed" vertical="top"/>
      <protection/>
    </xf>
    <xf numFmtId="177" fontId="10" fillId="0" borderId="5" xfId="16" applyNumberFormat="1" applyFont="1" applyBorder="1" applyAlignment="1" applyProtection="1">
      <alignment horizontal="center"/>
      <protection/>
    </xf>
    <xf numFmtId="218" fontId="11" fillId="0" borderId="5" xfId="16" applyNumberFormat="1" applyFont="1" applyBorder="1" applyAlignment="1" applyProtection="1" quotePrefix="1">
      <alignment horizontal="right"/>
      <protection/>
    </xf>
    <xf numFmtId="177" fontId="7" fillId="0" borderId="0" xfId="16" applyNumberFormat="1" applyFont="1" applyAlignment="1">
      <alignment/>
    </xf>
    <xf numFmtId="177" fontId="10" fillId="0" borderId="5" xfId="16" applyNumberFormat="1" applyFont="1" applyBorder="1" applyAlignment="1" applyProtection="1">
      <alignment horizontal="distributed"/>
      <protection/>
    </xf>
    <xf numFmtId="218" fontId="11" fillId="0" borderId="5" xfId="16" applyNumberFormat="1" applyFont="1" applyBorder="1" applyAlignment="1" applyProtection="1">
      <alignment horizontal="right"/>
      <protection/>
    </xf>
    <xf numFmtId="177" fontId="10" fillId="0" borderId="8" xfId="16" applyNumberFormat="1" applyFont="1" applyBorder="1" applyAlignment="1" applyProtection="1">
      <alignment horizontal="distributed" vertical="top"/>
      <protection/>
    </xf>
    <xf numFmtId="177" fontId="10" fillId="0" borderId="4" xfId="16" applyNumberFormat="1" applyFont="1" applyBorder="1" applyAlignment="1" applyProtection="1">
      <alignment horizontal="distributed" vertical="center"/>
      <protection/>
    </xf>
    <xf numFmtId="218" fontId="11" fillId="0" borderId="4" xfId="16" applyNumberFormat="1" applyFont="1" applyBorder="1" applyAlignment="1" applyProtection="1">
      <alignment horizontal="right"/>
      <protection/>
    </xf>
    <xf numFmtId="177" fontId="10" fillId="0" borderId="7" xfId="16" applyNumberFormat="1" applyFont="1" applyBorder="1" applyAlignment="1" applyProtection="1">
      <alignment horizontal="distributed" vertical="center"/>
      <protection/>
    </xf>
    <xf numFmtId="177" fontId="10" fillId="0" borderId="5" xfId="16" applyNumberFormat="1" applyFont="1" applyBorder="1" applyAlignment="1" applyProtection="1">
      <alignment horizontal="distributed" vertical="center"/>
      <protection/>
    </xf>
    <xf numFmtId="218" fontId="11" fillId="0" borderId="0" xfId="16" applyNumberFormat="1" applyFont="1" applyBorder="1" applyAlignment="1" applyProtection="1">
      <alignment horizontal="right"/>
      <protection/>
    </xf>
    <xf numFmtId="177" fontId="10" fillId="0" borderId="8" xfId="16" applyNumberFormat="1" applyFont="1" applyBorder="1" applyAlignment="1" applyProtection="1">
      <alignment horizontal="distributed" vertical="center"/>
      <protection/>
    </xf>
    <xf numFmtId="218" fontId="11" fillId="0" borderId="4" xfId="16" applyNumberFormat="1" applyFont="1" applyBorder="1" applyAlignment="1" applyProtection="1">
      <alignment horizontal="right" vertical="center"/>
      <protection/>
    </xf>
    <xf numFmtId="218" fontId="11" fillId="0" borderId="0" xfId="16" applyNumberFormat="1" applyFont="1" applyBorder="1" applyAlignment="1" applyProtection="1">
      <alignment horizontal="right" vertical="center"/>
      <protection/>
    </xf>
    <xf numFmtId="177" fontId="7" fillId="0" borderId="0" xfId="16" applyNumberFormat="1" applyFont="1" applyBorder="1" applyAlignment="1" applyProtection="1">
      <alignment horizontal="distributed" vertical="center"/>
      <protection/>
    </xf>
    <xf numFmtId="177" fontId="7" fillId="0" borderId="0" xfId="16" applyNumberFormat="1" applyFont="1" applyBorder="1" applyAlignment="1" applyProtection="1">
      <alignment vertical="center"/>
      <protection/>
    </xf>
    <xf numFmtId="177" fontId="12" fillId="0" borderId="0" xfId="16" applyNumberFormat="1" applyFont="1" applyAlignment="1">
      <alignment/>
    </xf>
    <xf numFmtId="177" fontId="13" fillId="0" borderId="0" xfId="16" applyNumberFormat="1" applyFont="1" applyFill="1" applyAlignment="1">
      <alignment/>
    </xf>
    <xf numFmtId="177" fontId="7" fillId="0" borderId="0" xfId="16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303958$\&#24179;&#25104;23&#24180;&#24230;&#65288;&#23736;&#30000;&#65289;\03%20&#24066;&#30010;&#34892;&#36001;&#25919;&#32113;&#35336;&#24180;&#22577;\04%20&#21407;&#31295;\&#9313;&#26222;&#36890;&#20132;&#20184;&#31246;\&#9678;01H23&#26222;&#36890;&#20132;&#20184;&#31246;&#65288;&#65297;&#12539;&#65298;&#12539;&#65299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  <sheetName val="第３表１"/>
      <sheetName val="第３表２"/>
      <sheetName val="第３表３"/>
      <sheetName val="第３表４"/>
      <sheetName val="第３表５"/>
      <sheetName val="参考"/>
    </sheetNames>
    <sheetDataSet>
      <sheetData sheetId="0">
        <row r="15">
          <cell r="F15">
            <v>0</v>
          </cell>
        </row>
        <row r="22">
          <cell r="B22">
            <v>233408357</v>
          </cell>
          <cell r="C22">
            <v>103828</v>
          </cell>
          <cell r="D22">
            <v>233512185</v>
          </cell>
          <cell r="E22">
            <v>158375578</v>
          </cell>
          <cell r="F22">
            <v>-53663</v>
          </cell>
          <cell r="G22">
            <v>158321915</v>
          </cell>
          <cell r="H22">
            <v>75472902</v>
          </cell>
        </row>
        <row r="29">
          <cell r="B29">
            <v>17359217</v>
          </cell>
          <cell r="C29">
            <v>6174</v>
          </cell>
          <cell r="D29">
            <v>17365391</v>
          </cell>
          <cell r="E29">
            <v>10684892</v>
          </cell>
          <cell r="F29">
            <v>-1055</v>
          </cell>
          <cell r="G29">
            <v>10683837</v>
          </cell>
          <cell r="H29">
            <v>6681554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7"/>
  <sheetViews>
    <sheetView showZeros="0" tabSelected="1" view="pageBreakPreview" zoomScale="60" zoomScaleNormal="75" workbookViewId="0" topLeftCell="A1">
      <selection activeCell="B2" sqref="B2"/>
    </sheetView>
  </sheetViews>
  <sheetFormatPr defaultColWidth="12.25390625" defaultRowHeight="13.5"/>
  <cols>
    <col min="1" max="1" width="4.625" style="33" customWidth="1"/>
    <col min="2" max="2" width="10.875" style="33" customWidth="1"/>
    <col min="3" max="9" width="15.625" style="33" customWidth="1"/>
    <col min="10" max="16384" width="12.25390625" style="33" customWidth="1"/>
  </cols>
  <sheetData>
    <row r="1" s="1" customFormat="1" ht="21" customHeight="1">
      <c r="A1" s="1" t="s">
        <v>16</v>
      </c>
    </row>
    <row r="2" s="1" customFormat="1" ht="21" customHeight="1"/>
    <row r="3" s="1" customFormat="1" ht="21" customHeight="1"/>
    <row r="4" spans="1:9" s="3" customFormat="1" ht="30" customHeight="1">
      <c r="A4" s="2" t="s">
        <v>17</v>
      </c>
      <c r="B4" s="2"/>
      <c r="C4" s="2"/>
      <c r="D4" s="2"/>
      <c r="E4" s="2"/>
      <c r="F4" s="2"/>
      <c r="G4" s="2"/>
      <c r="H4" s="2"/>
      <c r="I4" s="2"/>
    </row>
    <row r="5" spans="1:9" s="1" customFormat="1" ht="30.75" customHeight="1">
      <c r="A5" s="4"/>
      <c r="B5" s="4"/>
      <c r="C5" s="5"/>
      <c r="D5" s="5"/>
      <c r="E5" s="5"/>
      <c r="F5" s="5"/>
      <c r="G5" s="5"/>
      <c r="H5" s="5"/>
      <c r="I5" s="6" t="s">
        <v>0</v>
      </c>
    </row>
    <row r="6" spans="1:9" s="1" customFormat="1" ht="25.5" customHeight="1">
      <c r="A6" s="7" t="s">
        <v>18</v>
      </c>
      <c r="B6" s="8"/>
      <c r="C6" s="9" t="s">
        <v>1</v>
      </c>
      <c r="D6" s="9"/>
      <c r="E6" s="10"/>
      <c r="F6" s="9" t="s">
        <v>2</v>
      </c>
      <c r="G6" s="9"/>
      <c r="H6" s="10"/>
      <c r="I6" s="11" t="s">
        <v>19</v>
      </c>
    </row>
    <row r="7" spans="1:9" s="1" customFormat="1" ht="25.5" customHeight="1">
      <c r="A7" s="12"/>
      <c r="B7" s="13"/>
      <c r="C7" s="14" t="s">
        <v>3</v>
      </c>
      <c r="D7" s="14" t="s">
        <v>4</v>
      </c>
      <c r="E7" s="14" t="s">
        <v>5</v>
      </c>
      <c r="F7" s="14" t="s">
        <v>3</v>
      </c>
      <c r="G7" s="14" t="s">
        <v>4</v>
      </c>
      <c r="H7" s="14" t="s">
        <v>5</v>
      </c>
      <c r="I7" s="15" t="s">
        <v>20</v>
      </c>
    </row>
    <row r="8" spans="1:9" s="1" customFormat="1" ht="13.5" customHeight="1">
      <c r="A8" s="16"/>
      <c r="B8" s="17"/>
      <c r="C8" s="18"/>
      <c r="D8" s="19"/>
      <c r="E8" s="18"/>
      <c r="F8" s="19"/>
      <c r="G8" s="19"/>
      <c r="H8" s="19"/>
      <c r="I8" s="19"/>
    </row>
    <row r="9" spans="1:9" s="1" customFormat="1" ht="25.5" customHeight="1">
      <c r="A9" s="20" t="s">
        <v>6</v>
      </c>
      <c r="B9" s="21" t="s">
        <v>7</v>
      </c>
      <c r="C9" s="22">
        <f>C23-C16</f>
        <v>233408357</v>
      </c>
      <c r="D9" s="22">
        <f>'[1]第２表'!C22</f>
        <v>103828</v>
      </c>
      <c r="E9" s="22">
        <f>C9+D9</f>
        <v>233512185</v>
      </c>
      <c r="F9" s="22">
        <f>F23-F16</f>
        <v>158375578</v>
      </c>
      <c r="G9" s="22">
        <f>G23-G16</f>
        <v>-53663</v>
      </c>
      <c r="H9" s="22">
        <f>H23-H16</f>
        <v>158321915</v>
      </c>
      <c r="I9" s="22">
        <f>'[1]第２表'!H22+'第１表'!I16</f>
        <v>75472902</v>
      </c>
    </row>
    <row r="10" spans="1:9" s="1" customFormat="1" ht="25.5" customHeight="1">
      <c r="A10" s="20" t="s">
        <v>8</v>
      </c>
      <c r="B10" s="21"/>
      <c r="C10" s="23"/>
      <c r="D10" s="23"/>
      <c r="E10" s="23"/>
      <c r="F10" s="23"/>
      <c r="G10" s="23"/>
      <c r="H10" s="23"/>
      <c r="I10" s="23"/>
    </row>
    <row r="11" spans="1:9" s="1" customFormat="1" ht="25.5" customHeight="1">
      <c r="A11" s="20" t="s">
        <v>9</v>
      </c>
      <c r="B11" s="21" t="s">
        <v>21</v>
      </c>
      <c r="C11" s="23">
        <f>C25-C18</f>
        <v>17359217</v>
      </c>
      <c r="D11" s="23">
        <f>'[1]第２表'!C29-'第１表'!D18</f>
        <v>6174</v>
      </c>
      <c r="E11" s="23">
        <f>C11+D11</f>
        <v>17365391</v>
      </c>
      <c r="F11" s="23">
        <f>F25-F18</f>
        <v>10684892</v>
      </c>
      <c r="G11" s="23">
        <f>G25-G18</f>
        <v>-1055</v>
      </c>
      <c r="H11" s="23">
        <f>H25-H18</f>
        <v>10683837</v>
      </c>
      <c r="I11" s="22">
        <f>'[1]第２表'!H29+'第１表'!I18</f>
        <v>6681554</v>
      </c>
    </row>
    <row r="12" spans="1:9" s="1" customFormat="1" ht="25.5" customHeight="1">
      <c r="A12" s="20" t="s">
        <v>10</v>
      </c>
      <c r="B12" s="24"/>
      <c r="C12" s="23"/>
      <c r="D12" s="23"/>
      <c r="E12" s="23"/>
      <c r="F12" s="23"/>
      <c r="G12" s="23"/>
      <c r="H12" s="23"/>
      <c r="I12" s="23"/>
    </row>
    <row r="13" spans="1:9" s="1" customFormat="1" ht="25.5" customHeight="1">
      <c r="A13" s="20" t="s">
        <v>11</v>
      </c>
      <c r="B13" s="24" t="s">
        <v>5</v>
      </c>
      <c r="C13" s="23">
        <f>C9+C11</f>
        <v>250767574</v>
      </c>
      <c r="D13" s="23">
        <f>D9+D11</f>
        <v>110002</v>
      </c>
      <c r="E13" s="23">
        <f>SUM(E9:E11)</f>
        <v>250877576</v>
      </c>
      <c r="F13" s="23">
        <f>F27-F20</f>
        <v>169060470</v>
      </c>
      <c r="G13" s="23">
        <f>G27-G20</f>
        <v>-54718</v>
      </c>
      <c r="H13" s="23">
        <f>H27-H20</f>
        <v>169005752</v>
      </c>
      <c r="I13" s="23">
        <f>I9+I11</f>
        <v>82154456</v>
      </c>
    </row>
    <row r="14" spans="1:9" s="1" customFormat="1" ht="27.75" customHeight="1">
      <c r="A14" s="25" t="s">
        <v>12</v>
      </c>
      <c r="B14" s="26"/>
      <c r="C14" s="27"/>
      <c r="D14" s="27"/>
      <c r="E14" s="27"/>
      <c r="F14" s="27"/>
      <c r="G14" s="27"/>
      <c r="H14" s="27"/>
      <c r="I14" s="27"/>
    </row>
    <row r="15" spans="1:9" s="1" customFormat="1" ht="13.5" customHeight="1">
      <c r="A15" s="28"/>
      <c r="B15" s="29"/>
      <c r="C15" s="23"/>
      <c r="D15" s="23"/>
      <c r="E15" s="23"/>
      <c r="F15" s="23"/>
      <c r="G15" s="23"/>
      <c r="H15" s="23"/>
      <c r="I15" s="23"/>
    </row>
    <row r="16" spans="1:9" s="1" customFormat="1" ht="25.5" customHeight="1">
      <c r="A16" s="20" t="s">
        <v>6</v>
      </c>
      <c r="B16" s="21" t="s">
        <v>7</v>
      </c>
      <c r="C16" s="23">
        <v>0</v>
      </c>
      <c r="D16" s="23">
        <v>0</v>
      </c>
      <c r="E16" s="23">
        <v>0</v>
      </c>
      <c r="F16" s="23">
        <v>0</v>
      </c>
      <c r="G16" s="23">
        <f>'[1]第２表'!F15</f>
        <v>0</v>
      </c>
      <c r="H16" s="23">
        <v>0</v>
      </c>
      <c r="I16" s="23">
        <v>0</v>
      </c>
    </row>
    <row r="17" spans="1:9" s="1" customFormat="1" ht="25.5" customHeight="1">
      <c r="A17" s="20" t="s">
        <v>8</v>
      </c>
      <c r="B17" s="21"/>
      <c r="C17" s="23"/>
      <c r="D17" s="23"/>
      <c r="E17" s="23"/>
      <c r="F17" s="23"/>
      <c r="G17" s="23"/>
      <c r="H17" s="23"/>
      <c r="I17" s="23"/>
    </row>
    <row r="18" spans="1:9" ht="25.5" customHeight="1">
      <c r="A18" s="30" t="s">
        <v>13</v>
      </c>
      <c r="B18" s="31" t="s">
        <v>21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25.5" customHeight="1">
      <c r="A19" s="30" t="s">
        <v>14</v>
      </c>
      <c r="B19" s="34"/>
      <c r="C19" s="32"/>
      <c r="D19" s="32"/>
      <c r="E19" s="32"/>
      <c r="F19" s="32"/>
      <c r="G19" s="32"/>
      <c r="H19" s="32"/>
      <c r="I19" s="23"/>
    </row>
    <row r="20" spans="1:9" ht="25.5" customHeight="1">
      <c r="A20" s="30" t="s">
        <v>11</v>
      </c>
      <c r="B20" s="34" t="s">
        <v>5</v>
      </c>
      <c r="C20" s="35">
        <f aca="true" t="shared" si="0" ref="C20:I20">C16+C18</f>
        <v>0</v>
      </c>
      <c r="D20" s="35">
        <f t="shared" si="0"/>
        <v>0</v>
      </c>
      <c r="E20" s="35">
        <f t="shared" si="0"/>
        <v>0</v>
      </c>
      <c r="F20" s="35">
        <f t="shared" si="0"/>
        <v>0</v>
      </c>
      <c r="G20" s="35">
        <f t="shared" si="0"/>
        <v>0</v>
      </c>
      <c r="H20" s="35">
        <f t="shared" si="0"/>
        <v>0</v>
      </c>
      <c r="I20" s="35">
        <f t="shared" si="0"/>
        <v>0</v>
      </c>
    </row>
    <row r="21" spans="1:9" ht="27.75" customHeight="1">
      <c r="A21" s="36" t="s">
        <v>12</v>
      </c>
      <c r="B21" s="37"/>
      <c r="C21" s="38"/>
      <c r="D21" s="38"/>
      <c r="E21" s="38"/>
      <c r="F21" s="38"/>
      <c r="G21" s="38"/>
      <c r="H21" s="38"/>
      <c r="I21" s="38"/>
    </row>
    <row r="22" spans="1:9" ht="13.5" customHeight="1">
      <c r="A22" s="39"/>
      <c r="B22" s="40"/>
      <c r="C22" s="35"/>
      <c r="D22" s="35"/>
      <c r="E22" s="35"/>
      <c r="F22" s="35"/>
      <c r="G22" s="35"/>
      <c r="H22" s="35"/>
      <c r="I22" s="41"/>
    </row>
    <row r="23" spans="1:9" ht="25.5" customHeight="1">
      <c r="A23" s="39"/>
      <c r="B23" s="31" t="s">
        <v>7</v>
      </c>
      <c r="C23" s="35">
        <f>'[1]第２表'!B22</f>
        <v>233408357</v>
      </c>
      <c r="D23" s="35">
        <f>'[1]第２表'!C22</f>
        <v>103828</v>
      </c>
      <c r="E23" s="35">
        <f>'[1]第２表'!D22</f>
        <v>233512185</v>
      </c>
      <c r="F23" s="35">
        <f>'[1]第２表'!E22</f>
        <v>158375578</v>
      </c>
      <c r="G23" s="35">
        <f>'[1]第２表'!F22</f>
        <v>-53663</v>
      </c>
      <c r="H23" s="35">
        <f>'[1]第２表'!G22</f>
        <v>158321915</v>
      </c>
      <c r="I23" s="41"/>
    </row>
    <row r="24" spans="1:9" ht="25.5" customHeight="1">
      <c r="A24" s="30" t="s">
        <v>15</v>
      </c>
      <c r="B24" s="31"/>
      <c r="C24" s="35"/>
      <c r="D24" s="35"/>
      <c r="E24" s="35"/>
      <c r="F24" s="35"/>
      <c r="G24" s="35"/>
      <c r="H24" s="35"/>
      <c r="I24" s="41"/>
    </row>
    <row r="25" spans="1:9" ht="25.5" customHeight="1">
      <c r="A25" s="30"/>
      <c r="B25" s="31" t="s">
        <v>21</v>
      </c>
      <c r="C25" s="35">
        <f>'[1]第２表'!B29</f>
        <v>17359217</v>
      </c>
      <c r="D25" s="35">
        <f>'[1]第２表'!C29</f>
        <v>6174</v>
      </c>
      <c r="E25" s="35">
        <f>'[1]第２表'!D29</f>
        <v>17365391</v>
      </c>
      <c r="F25" s="35">
        <f>'[1]第２表'!E29</f>
        <v>10684892</v>
      </c>
      <c r="G25" s="35">
        <f>'[1]第２表'!F29</f>
        <v>-1055</v>
      </c>
      <c r="H25" s="35">
        <f>'[1]第２表'!G29</f>
        <v>10683837</v>
      </c>
      <c r="I25" s="41"/>
    </row>
    <row r="26" spans="1:9" ht="25.5" customHeight="1">
      <c r="A26" s="30"/>
      <c r="B26" s="34"/>
      <c r="C26" s="35"/>
      <c r="D26" s="35"/>
      <c r="E26" s="35"/>
      <c r="F26" s="35"/>
      <c r="G26" s="35"/>
      <c r="H26" s="35"/>
      <c r="I26" s="41"/>
    </row>
    <row r="27" spans="1:9" ht="25.5" customHeight="1">
      <c r="A27" s="30" t="s">
        <v>5</v>
      </c>
      <c r="B27" s="34" t="s">
        <v>5</v>
      </c>
      <c r="C27" s="35">
        <f aca="true" t="shared" si="1" ref="C27:H27">C23+C25</f>
        <v>250767574</v>
      </c>
      <c r="D27" s="35">
        <f t="shared" si="1"/>
        <v>110002</v>
      </c>
      <c r="E27" s="35">
        <f t="shared" si="1"/>
        <v>250877576</v>
      </c>
      <c r="F27" s="35">
        <f t="shared" si="1"/>
        <v>169060470</v>
      </c>
      <c r="G27" s="35">
        <f t="shared" si="1"/>
        <v>-54718</v>
      </c>
      <c r="H27" s="35">
        <f t="shared" si="1"/>
        <v>169005752</v>
      </c>
      <c r="I27" s="41"/>
    </row>
    <row r="28" spans="1:9" ht="27.75" customHeight="1">
      <c r="A28" s="42"/>
      <c r="B28" s="37"/>
      <c r="C28" s="43"/>
      <c r="D28" s="43"/>
      <c r="E28" s="43"/>
      <c r="F28" s="43"/>
      <c r="G28" s="43"/>
      <c r="H28" s="43"/>
      <c r="I28" s="44"/>
    </row>
    <row r="29" spans="1:9" ht="17.25" customHeight="1">
      <c r="A29" s="45"/>
      <c r="B29" s="45"/>
      <c r="C29" s="46"/>
      <c r="D29" s="46"/>
      <c r="E29" s="46"/>
      <c r="F29" s="46"/>
      <c r="G29" s="46"/>
      <c r="H29" s="46"/>
      <c r="I29" s="46"/>
    </row>
    <row r="30" spans="1:9" ht="17.25" customHeight="1">
      <c r="A30" s="47"/>
      <c r="B30" s="48" t="s">
        <v>22</v>
      </c>
      <c r="C30" s="46"/>
      <c r="D30" s="46"/>
      <c r="E30" s="46"/>
      <c r="F30" s="46"/>
      <c r="G30" s="46"/>
      <c r="H30" s="46"/>
      <c r="I30" s="46"/>
    </row>
    <row r="31" spans="1:9" ht="17.25" customHeight="1">
      <c r="A31" s="47"/>
      <c r="B31" s="45"/>
      <c r="C31" s="46"/>
      <c r="D31" s="46"/>
      <c r="E31" s="46"/>
      <c r="F31" s="46"/>
      <c r="G31" s="46"/>
      <c r="H31" s="46"/>
      <c r="I31" s="46"/>
    </row>
    <row r="32" spans="1:9" ht="17.25" customHeight="1">
      <c r="A32" s="45"/>
      <c r="B32" s="45"/>
      <c r="C32" s="46"/>
      <c r="D32" s="46"/>
      <c r="E32" s="46"/>
      <c r="F32" s="46"/>
      <c r="G32" s="46"/>
      <c r="H32" s="46"/>
      <c r="I32" s="46"/>
    </row>
    <row r="33" spans="1:9" ht="17.25" customHeight="1">
      <c r="A33" s="45"/>
      <c r="B33" s="45"/>
      <c r="C33" s="46"/>
      <c r="D33" s="46"/>
      <c r="E33" s="46"/>
      <c r="F33" s="46"/>
      <c r="G33" s="46"/>
      <c r="H33" s="46"/>
      <c r="I33" s="46"/>
    </row>
    <row r="34" spans="1:9" ht="17.25" customHeight="1">
      <c r="A34" s="45"/>
      <c r="B34" s="45"/>
      <c r="C34" s="46"/>
      <c r="D34" s="46"/>
      <c r="E34" s="46"/>
      <c r="F34" s="46"/>
      <c r="G34" s="46"/>
      <c r="H34" s="46"/>
      <c r="I34" s="46"/>
    </row>
    <row r="35" spans="1:9" ht="17.25" customHeight="1">
      <c r="A35" s="45"/>
      <c r="B35" s="45"/>
      <c r="C35" s="46"/>
      <c r="D35" s="46"/>
      <c r="E35" s="46"/>
      <c r="F35" s="46"/>
      <c r="G35" s="46"/>
      <c r="H35" s="46"/>
      <c r="I35" s="46"/>
    </row>
    <row r="36" spans="1:9" ht="17.25" customHeight="1">
      <c r="A36" s="45"/>
      <c r="B36" s="45"/>
      <c r="C36" s="46"/>
      <c r="D36" s="46"/>
      <c r="E36" s="46"/>
      <c r="F36" s="46"/>
      <c r="G36" s="46"/>
      <c r="H36" s="46"/>
      <c r="I36" s="46"/>
    </row>
    <row r="37" spans="1:9" ht="17.25" customHeight="1">
      <c r="A37" s="45"/>
      <c r="B37" s="45"/>
      <c r="C37" s="46"/>
      <c r="D37" s="46"/>
      <c r="E37" s="46"/>
      <c r="F37" s="46"/>
      <c r="G37" s="46"/>
      <c r="H37" s="46"/>
      <c r="I37" s="46"/>
    </row>
    <row r="38" spans="1:9" ht="17.25" customHeight="1">
      <c r="A38" s="45"/>
      <c r="B38" s="45"/>
      <c r="C38" s="46"/>
      <c r="D38" s="46"/>
      <c r="E38" s="46"/>
      <c r="F38" s="46"/>
      <c r="G38" s="46"/>
      <c r="H38" s="46"/>
      <c r="I38" s="46"/>
    </row>
    <row r="39" spans="1:9" ht="17.25" customHeight="1">
      <c r="A39" s="45"/>
      <c r="B39" s="45"/>
      <c r="C39" s="46"/>
      <c r="D39" s="46"/>
      <c r="E39" s="46"/>
      <c r="F39" s="46"/>
      <c r="G39" s="46"/>
      <c r="H39" s="46"/>
      <c r="I39" s="46"/>
    </row>
    <row r="40" spans="1:9" ht="17.25" customHeight="1">
      <c r="A40" s="45"/>
      <c r="B40" s="45"/>
      <c r="C40" s="46"/>
      <c r="D40" s="46"/>
      <c r="E40" s="46"/>
      <c r="F40" s="46"/>
      <c r="G40" s="46"/>
      <c r="H40" s="46"/>
      <c r="I40" s="46"/>
    </row>
    <row r="41" spans="1:9" ht="17.25" customHeight="1">
      <c r="A41" s="45"/>
      <c r="B41" s="45"/>
      <c r="C41" s="46"/>
      <c r="D41" s="46"/>
      <c r="E41" s="46"/>
      <c r="F41" s="46"/>
      <c r="G41" s="46"/>
      <c r="H41" s="46"/>
      <c r="I41" s="46"/>
    </row>
    <row r="42" spans="1:9" ht="17.25" customHeight="1">
      <c r="A42" s="45"/>
      <c r="B42" s="45"/>
      <c r="C42" s="46"/>
      <c r="D42" s="46"/>
      <c r="E42" s="46"/>
      <c r="F42" s="46"/>
      <c r="G42" s="46"/>
      <c r="H42" s="46"/>
      <c r="I42" s="46"/>
    </row>
    <row r="43" spans="1:9" ht="17.25" customHeight="1">
      <c r="A43" s="45"/>
      <c r="B43" s="45"/>
      <c r="C43" s="46"/>
      <c r="D43" s="46"/>
      <c r="E43" s="46"/>
      <c r="F43" s="46"/>
      <c r="G43" s="46"/>
      <c r="H43" s="46"/>
      <c r="I43" s="46"/>
    </row>
    <row r="44" spans="1:9" ht="17.25" customHeight="1">
      <c r="A44" s="45"/>
      <c r="B44" s="45"/>
      <c r="C44" s="46"/>
      <c r="D44" s="46"/>
      <c r="E44" s="46"/>
      <c r="F44" s="46"/>
      <c r="G44" s="46"/>
      <c r="H44" s="46"/>
      <c r="I44" s="46"/>
    </row>
    <row r="45" spans="1:9" ht="17.25" customHeight="1">
      <c r="A45" s="45"/>
      <c r="B45" s="45"/>
      <c r="C45" s="46"/>
      <c r="D45" s="46"/>
      <c r="E45" s="46"/>
      <c r="F45" s="46"/>
      <c r="G45" s="46"/>
      <c r="H45" s="46"/>
      <c r="I45" s="46"/>
    </row>
    <row r="46" spans="1:9" ht="17.25" customHeight="1">
      <c r="A46" s="45"/>
      <c r="B46" s="45"/>
      <c r="C46" s="46"/>
      <c r="D46" s="46"/>
      <c r="E46" s="46"/>
      <c r="F46" s="46"/>
      <c r="G46" s="46"/>
      <c r="H46" s="46"/>
      <c r="I46" s="46"/>
    </row>
    <row r="47" spans="1:9" ht="17.25" customHeight="1">
      <c r="A47" s="45"/>
      <c r="B47" s="45"/>
      <c r="C47" s="46"/>
      <c r="D47" s="46"/>
      <c r="E47" s="46"/>
      <c r="F47" s="46"/>
      <c r="G47" s="46"/>
      <c r="H47" s="46"/>
      <c r="I47" s="46"/>
    </row>
    <row r="48" spans="1:9" ht="17.25" customHeight="1">
      <c r="A48" s="45"/>
      <c r="B48" s="45"/>
      <c r="C48" s="46"/>
      <c r="D48" s="46"/>
      <c r="E48" s="46"/>
      <c r="F48" s="46"/>
      <c r="G48" s="46"/>
      <c r="H48" s="46"/>
      <c r="I48" s="46"/>
    </row>
    <row r="49" spans="1:9" ht="17.25" customHeight="1">
      <c r="A49" s="45"/>
      <c r="B49" s="45"/>
      <c r="C49" s="46"/>
      <c r="D49" s="46"/>
      <c r="E49" s="46"/>
      <c r="F49" s="46"/>
      <c r="G49" s="46"/>
      <c r="H49" s="46"/>
      <c r="I49" s="46"/>
    </row>
    <row r="50" spans="1:9" ht="17.25" customHeight="1">
      <c r="A50" s="45"/>
      <c r="B50" s="45"/>
      <c r="C50" s="46"/>
      <c r="D50" s="46"/>
      <c r="E50" s="46"/>
      <c r="F50" s="46"/>
      <c r="G50" s="46"/>
      <c r="H50" s="46"/>
      <c r="I50" s="46"/>
    </row>
    <row r="51" spans="1:9" ht="17.25" customHeight="1">
      <c r="A51" s="45"/>
      <c r="B51" s="45"/>
      <c r="C51" s="46"/>
      <c r="D51" s="46"/>
      <c r="E51" s="46"/>
      <c r="F51" s="46"/>
      <c r="G51" s="46"/>
      <c r="H51" s="46"/>
      <c r="I51" s="46"/>
    </row>
    <row r="52" spans="1:9" ht="17.25" customHeight="1">
      <c r="A52" s="45"/>
      <c r="B52" s="45"/>
      <c r="C52" s="46"/>
      <c r="D52" s="46"/>
      <c r="E52" s="46"/>
      <c r="F52" s="46"/>
      <c r="G52" s="46"/>
      <c r="H52" s="46"/>
      <c r="I52" s="46"/>
    </row>
    <row r="53" spans="1:9" ht="17.25" customHeight="1">
      <c r="A53" s="45"/>
      <c r="B53" s="45"/>
      <c r="C53" s="46"/>
      <c r="D53" s="46"/>
      <c r="E53" s="46"/>
      <c r="F53" s="46"/>
      <c r="G53" s="46"/>
      <c r="H53" s="46"/>
      <c r="I53" s="46"/>
    </row>
    <row r="54" spans="1:9" ht="17.25" customHeight="1">
      <c r="A54" s="45"/>
      <c r="B54" s="45"/>
      <c r="C54" s="46"/>
      <c r="D54" s="46"/>
      <c r="E54" s="46"/>
      <c r="F54" s="46"/>
      <c r="G54" s="46"/>
      <c r="H54" s="46"/>
      <c r="I54" s="46"/>
    </row>
    <row r="55" spans="1:9" ht="17.25" customHeight="1">
      <c r="A55" s="45"/>
      <c r="B55" s="45"/>
      <c r="C55" s="46"/>
      <c r="D55" s="46"/>
      <c r="E55" s="46"/>
      <c r="F55" s="46"/>
      <c r="G55" s="46"/>
      <c r="H55" s="46"/>
      <c r="I55" s="46"/>
    </row>
    <row r="56" spans="1:9" ht="17.25" customHeight="1">
      <c r="A56" s="45"/>
      <c r="B56" s="45"/>
      <c r="C56" s="46"/>
      <c r="D56" s="46"/>
      <c r="E56" s="46"/>
      <c r="F56" s="46"/>
      <c r="G56" s="46"/>
      <c r="H56" s="46"/>
      <c r="I56" s="46"/>
    </row>
    <row r="57" spans="1:9" ht="17.25" customHeight="1">
      <c r="A57" s="45"/>
      <c r="B57" s="45"/>
      <c r="C57" s="46"/>
      <c r="D57" s="46"/>
      <c r="E57" s="46"/>
      <c r="F57" s="46"/>
      <c r="G57" s="46"/>
      <c r="H57" s="46"/>
      <c r="I57" s="46"/>
    </row>
    <row r="58" spans="1:9" ht="17.25" customHeight="1">
      <c r="A58" s="45"/>
      <c r="B58" s="45"/>
      <c r="C58" s="46"/>
      <c r="D58" s="46"/>
      <c r="E58" s="46"/>
      <c r="F58" s="46"/>
      <c r="G58" s="46"/>
      <c r="H58" s="46"/>
      <c r="I58" s="46"/>
    </row>
    <row r="59" spans="1:9" ht="17.25" customHeight="1">
      <c r="A59" s="45"/>
      <c r="B59" s="45"/>
      <c r="C59" s="46"/>
      <c r="D59" s="46"/>
      <c r="E59" s="46"/>
      <c r="F59" s="46"/>
      <c r="G59" s="46"/>
      <c r="H59" s="46"/>
      <c r="I59" s="46"/>
    </row>
    <row r="60" spans="1:9" ht="17.25" customHeight="1">
      <c r="A60" s="45"/>
      <c r="B60" s="45"/>
      <c r="C60" s="46"/>
      <c r="D60" s="46"/>
      <c r="E60" s="46"/>
      <c r="F60" s="46"/>
      <c r="G60" s="46"/>
      <c r="H60" s="46"/>
      <c r="I60" s="46"/>
    </row>
    <row r="61" spans="1:9" ht="17.25" customHeight="1">
      <c r="A61" s="45"/>
      <c r="B61" s="45"/>
      <c r="C61" s="46"/>
      <c r="D61" s="46"/>
      <c r="E61" s="46"/>
      <c r="F61" s="46"/>
      <c r="G61" s="46"/>
      <c r="H61" s="46"/>
      <c r="I61" s="46"/>
    </row>
    <row r="62" spans="1:9" ht="17.25" customHeight="1">
      <c r="A62" s="45"/>
      <c r="B62" s="45"/>
      <c r="C62" s="46"/>
      <c r="D62" s="46"/>
      <c r="E62" s="46"/>
      <c r="F62" s="46"/>
      <c r="G62" s="46"/>
      <c r="H62" s="46"/>
      <c r="I62" s="46"/>
    </row>
    <row r="63" spans="1:9" ht="17.25" customHeight="1">
      <c r="A63" s="45"/>
      <c r="B63" s="45"/>
      <c r="C63" s="46"/>
      <c r="D63" s="46"/>
      <c r="E63" s="46"/>
      <c r="F63" s="46"/>
      <c r="G63" s="46"/>
      <c r="H63" s="46"/>
      <c r="I63" s="46"/>
    </row>
    <row r="64" spans="1:9" ht="17.25" customHeight="1">
      <c r="A64" s="45"/>
      <c r="B64" s="45"/>
      <c r="C64" s="46"/>
      <c r="D64" s="46"/>
      <c r="E64" s="46"/>
      <c r="F64" s="46"/>
      <c r="G64" s="46"/>
      <c r="H64" s="46"/>
      <c r="I64" s="46"/>
    </row>
    <row r="65" spans="1:9" ht="17.25" customHeight="1">
      <c r="A65" s="49"/>
      <c r="B65" s="49"/>
      <c r="C65" s="46"/>
      <c r="D65" s="46"/>
      <c r="E65" s="46"/>
      <c r="F65" s="46"/>
      <c r="G65" s="46"/>
      <c r="H65" s="46"/>
      <c r="I65" s="46"/>
    </row>
    <row r="66" spans="1:9" ht="17.25" customHeight="1">
      <c r="A66" s="49"/>
      <c r="B66" s="49"/>
      <c r="C66" s="46"/>
      <c r="D66" s="46"/>
      <c r="E66" s="46"/>
      <c r="F66" s="46"/>
      <c r="G66" s="46"/>
      <c r="H66" s="46"/>
      <c r="I66" s="46"/>
    </row>
    <row r="67" spans="1:9" ht="17.25" customHeight="1">
      <c r="A67" s="49"/>
      <c r="B67" s="49"/>
      <c r="C67" s="46"/>
      <c r="D67" s="46"/>
      <c r="E67" s="46"/>
      <c r="F67" s="46"/>
      <c r="G67" s="46"/>
      <c r="H67" s="46"/>
      <c r="I67" s="46"/>
    </row>
  </sheetData>
  <mergeCells count="2">
    <mergeCell ref="A4:I4"/>
    <mergeCell ref="A6:B7"/>
  </mergeCells>
  <printOptions horizontalCentered="1"/>
  <pageMargins left="0.67" right="0.41" top="0.3937007874015748" bottom="0.3937007874015748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2012-03-29T01:50:56Z</dcterms:created>
  <dcterms:modified xsi:type="dcterms:W3CDTF">2012-03-29T01:51:02Z</dcterms:modified>
  <cp:category/>
  <cp:version/>
  <cp:contentType/>
  <cp:contentStatus/>
</cp:coreProperties>
</file>