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0905" windowHeight="8685" tabRatio="730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１０" sheetId="10" r:id="rId10"/>
    <sheet name="その１１" sheetId="11" r:id="rId11"/>
    <sheet name="その１２" sheetId="12" r:id="rId12"/>
    <sheet name="その１３" sheetId="13" r:id="rId13"/>
    <sheet name="その１４" sheetId="14" r:id="rId14"/>
    <sheet name="その１５" sheetId="15" r:id="rId15"/>
    <sheet name="その１６" sheetId="16" r:id="rId16"/>
    <sheet name="その１７" sheetId="17" r:id="rId17"/>
    <sheet name="その１８" sheetId="18" r:id="rId18"/>
    <sheet name="その１９" sheetId="19" r:id="rId19"/>
    <sheet name="その２０" sheetId="20" r:id="rId20"/>
    <sheet name="その２１" sheetId="21" r:id="rId21"/>
    <sheet name="その２２" sheetId="22" r:id="rId22"/>
    <sheet name="その２３" sheetId="23" r:id="rId23"/>
    <sheet name="その２４" sheetId="24" r:id="rId24"/>
    <sheet name="その２５" sheetId="25" r:id="rId25"/>
  </sheets>
  <definedNames>
    <definedName name="_xlnm.Print_Area" localSheetId="0">'その１'!$A$1:$I$33</definedName>
    <definedName name="_xlnm.Print_Area" localSheetId="9">'その１０'!$A$1:$I$33</definedName>
    <definedName name="_xlnm.Print_Area" localSheetId="10">'その１１'!$A$1:$I$33</definedName>
    <definedName name="_xlnm.Print_Area" localSheetId="11">'その１２'!$A$1:$I$33</definedName>
    <definedName name="_xlnm.Print_Area" localSheetId="12">'その１３'!$A$1:$I$33</definedName>
    <definedName name="_xlnm.Print_Area" localSheetId="13">'その１４'!$A$1:$I$33</definedName>
    <definedName name="_xlnm.Print_Area" localSheetId="14">'その１５'!$A$1:$I$33</definedName>
    <definedName name="_xlnm.Print_Area" localSheetId="15">'その１６'!$A$1:$I$33</definedName>
    <definedName name="_xlnm.Print_Area" localSheetId="16">'その１７'!$A$1:$I$33</definedName>
    <definedName name="_xlnm.Print_Area" localSheetId="17">'その１８'!$A$1:$I$33</definedName>
    <definedName name="_xlnm.Print_Area" localSheetId="18">'その１９'!$A$1:$I$33</definedName>
    <definedName name="_xlnm.Print_Area" localSheetId="1">'その２'!$A$1:$I$33</definedName>
    <definedName name="_xlnm.Print_Area" localSheetId="19">'その２０'!$A$1:$I$33</definedName>
    <definedName name="_xlnm.Print_Area" localSheetId="20">'その２１'!$A$1:$I$33</definedName>
    <definedName name="_xlnm.Print_Area" localSheetId="21">'その２２'!$A$1:$I$33</definedName>
    <definedName name="_xlnm.Print_Area" localSheetId="22">'その２３'!$A$1:$I$33</definedName>
    <definedName name="_xlnm.Print_Area" localSheetId="23">'その２４'!$A$1:$I$33</definedName>
    <definedName name="_xlnm.Print_Area" localSheetId="24">'その２５'!$A$1:$I$33</definedName>
    <definedName name="_xlnm.Print_Area" localSheetId="2">'その３'!$A$1:$I$33</definedName>
    <definedName name="_xlnm.Print_Area" localSheetId="3">'その４'!$A$1:$I$33</definedName>
    <definedName name="_xlnm.Print_Area" localSheetId="4">'その５'!$A$1:$I$33</definedName>
    <definedName name="_xlnm.Print_Area" localSheetId="5">'その６'!$A$1:$I$33</definedName>
    <definedName name="_xlnm.Print_Area" localSheetId="6">'その７'!$A$1:$I$33</definedName>
    <definedName name="_xlnm.Print_Area" localSheetId="7">'その８'!$A$1:$I$33</definedName>
    <definedName name="_xlnm.Print_Area" localSheetId="8">'その９'!$A$1:$I$33</definedName>
  </definedNames>
  <calcPr fullCalcOnLoad="1"/>
</workbook>
</file>

<file path=xl/sharedStrings.xml><?xml version="1.0" encoding="utf-8"?>
<sst xmlns="http://schemas.openxmlformats.org/spreadsheetml/2006/main" count="901" uniqueCount="58">
  <si>
    <t>第１８表　　収　 入　 の　 状　 況　（つづき）</t>
  </si>
  <si>
    <t>１　地　　　方　　　税</t>
  </si>
  <si>
    <t>（単位：千円）</t>
  </si>
  <si>
    <t>臨　時　的　な　も　の</t>
  </si>
  <si>
    <t>経　常　的　な　も　の</t>
  </si>
  <si>
    <t>決　　算　　額</t>
  </si>
  <si>
    <t>構　　成　　比</t>
  </si>
  <si>
    <t>特　定　財　源</t>
  </si>
  <si>
    <t>（％）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</si>
  <si>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</si>
  <si>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</si>
  <si>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</si>
  <si>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</si>
  <si>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</si>
  <si>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</si>
  <si>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</si>
  <si>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</si>
  <si>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</si>
  <si>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</si>
  <si>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</si>
  <si>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２　地　方　譲　与　税</t>
  </si>
  <si>
    <t>第２　　　４　収 入 の 状 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</si>
  <si>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</si>
  <si>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</si>
  <si>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</si>
  <si>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</si>
  <si>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</si>
  <si>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</si>
  <si>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</si>
  <si>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</si>
  <si>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</si>
  <si>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</si>
  <si>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市町名</t>
  </si>
  <si>
    <t>３　利 子 割 交 付 金</t>
  </si>
  <si>
    <t>４　配 当 割 交 付 金</t>
  </si>
  <si>
    <t>５　株式等譲渡所得割交付金</t>
  </si>
  <si>
    <t>６　地 方 消 費 税 交 付 金</t>
  </si>
  <si>
    <t>７　ゴルフ場利用税交付金</t>
  </si>
  <si>
    <t>８　特別地方消費税交付金</t>
  </si>
  <si>
    <t>９　軽油・自動車取得税交付金</t>
  </si>
  <si>
    <t>１１　地　方　交　付　税</t>
  </si>
  <si>
    <t>１２　交通安全対策特別交付金</t>
  </si>
  <si>
    <t>１３　分 担 金 及 び 負 担 金</t>
  </si>
  <si>
    <t>１４　使　　　用　　　料</t>
  </si>
  <si>
    <t>１５　手　　　数　　　料</t>
  </si>
  <si>
    <t>１６　国　庫　支　出　金</t>
  </si>
  <si>
    <t>１７　国有提供施設等所在市町村助成交付金</t>
  </si>
  <si>
    <t>１８　都 道 府 県 支 出 金</t>
  </si>
  <si>
    <t>１９　財　　産　　収　　入</t>
  </si>
  <si>
    <t>２０　寄　　　附　　　金</t>
  </si>
  <si>
    <t>２１　繰　　　入　　　金</t>
  </si>
  <si>
    <t>２２　繰　　　越　　　金</t>
  </si>
  <si>
    <t>２３　諸　　　収　　　入</t>
  </si>
  <si>
    <t>２４　地　　　方　　　債</t>
  </si>
  <si>
    <t>歳　　入　　合　　計　（１～２４）</t>
  </si>
  <si>
    <t>愛　荘　町</t>
  </si>
  <si>
    <t>１０　地方特例交付金等</t>
  </si>
  <si>
    <t>一　般　財　源　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</si>
</sst>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[&lt;=999]000;000\-00"/>
    <numFmt numFmtId="180" formatCode="#,##0;&quot;△ &quot;#,##0"/>
    <numFmt numFmtId="181" formatCode="#,##0.0;&quot;△ &quot;#,##0.0"/>
    <numFmt numFmtId="182" formatCode="_ * #,##0.0_ ;_ * \-#,##0.0_ ;_ * &quot;-&quot;_ ;_ @_ "/>
    <numFmt numFmtId="183" formatCode="_ * #,##0.00_ ;_ * \-#,##0.00_ ;_ * &quot;-&quot;_ ;_ @_ "/>
    <numFmt numFmtId="184" formatCode="_ * #,##0.000_ ;_ * \-#,##0.000_ ;_ * &quot;-&quot;_ ;_ @_ "/>
    <numFmt numFmtId="185" formatCode="_ * #,##0.0000_ ;_ * \-#,##0.0000_ ;_ * &quot;-&quot;_ ;_ @_ "/>
    <numFmt numFmtId="186" formatCode="_ * #,##0.00000_ ;_ * \-#,##0.00000_ ;_ * &quot;-&quot;_ ;_ @_ "/>
    <numFmt numFmtId="187" formatCode="_ * #,##0.000000_ ;_ * \-#,##0.000000_ ;_ * &quot;-&quot;_ ;_ @_ "/>
    <numFmt numFmtId="188" formatCode="_ * #,##0.0000000_ ;_ * \-#,##0.0000000_ ;_ * &quot;-&quot;_ ;_ @_ "/>
    <numFmt numFmtId="189" formatCode="_ * #,##0.00000000_ ;_ * \-#,##0.00000000_ ;_ * &quot;-&quot;_ ;_ @_ "/>
    <numFmt numFmtId="190" formatCode="_ * #,##0.000000000_ ;_ * \-#,##0.000000000_ ;_ * &quot;-&quot;_ ;_ @_ "/>
    <numFmt numFmtId="191" formatCode="_ * #,##0.0000000000_ ;_ * \-#,##0.0000000000_ ;_ * &quot;-&quot;_ ;_ @_ "/>
    <numFmt numFmtId="192" formatCode="_ * #,##0.00000000000_ ;_ * \-#,##0.00000000000_ ;_ * &quot;-&quot;_ ;_ @_ "/>
    <numFmt numFmtId="193" formatCode="0_ "/>
    <numFmt numFmtId="194" formatCode="0.0_ "/>
    <numFmt numFmtId="195" formatCode="_ &quot;\&quot;* #,##0_ ;_ &quot;\&quot;* \-#,##0.0_ ;_ &quot;\&quot;* &quot;-&quot;_ ;_ @_ "/>
    <numFmt numFmtId="196" formatCode="_ * #,##0_ ;_ * \-#,##0.0_ ;_ * &quot;-&quot;_ ;_ @_ "/>
    <numFmt numFmtId="197" formatCode="0.0_);[Red]\(0.0\)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8" fontId="0" fillId="0" borderId="0" xfId="16" applyAlignment="1">
      <alignment horizontal="right"/>
    </xf>
    <xf numFmtId="38" fontId="0" fillId="0" borderId="0" xfId="16" applyAlignment="1">
      <alignment/>
    </xf>
    <xf numFmtId="38" fontId="0" fillId="0" borderId="0" xfId="16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horizontal="right"/>
    </xf>
    <xf numFmtId="38" fontId="6" fillId="0" borderId="1" xfId="16" applyFont="1" applyBorder="1" applyAlignment="1">
      <alignment horizontal="right"/>
    </xf>
    <xf numFmtId="38" fontId="6" fillId="0" borderId="2" xfId="16" applyFont="1" applyBorder="1" applyAlignment="1">
      <alignment horizontal="center"/>
    </xf>
    <xf numFmtId="38" fontId="5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1" xfId="16" applyFont="1" applyBorder="1" applyAlignment="1">
      <alignment/>
    </xf>
    <xf numFmtId="38" fontId="6" fillId="0" borderId="0" xfId="16" applyFont="1" applyBorder="1" applyAlignment="1">
      <alignment/>
    </xf>
    <xf numFmtId="38" fontId="6" fillId="0" borderId="2" xfId="16" applyFont="1" applyBorder="1" applyAlignment="1">
      <alignment horizontal="distributed"/>
    </xf>
    <xf numFmtId="38" fontId="6" fillId="0" borderId="0" xfId="16" applyFont="1" applyFill="1" applyAlignment="1">
      <alignment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2" xfId="16" applyFont="1" applyFill="1" applyBorder="1" applyAlignment="1">
      <alignment horizontal="center"/>
    </xf>
    <xf numFmtId="38" fontId="0" fillId="0" borderId="0" xfId="16" applyFill="1" applyAlignment="1">
      <alignment/>
    </xf>
    <xf numFmtId="38" fontId="6" fillId="0" borderId="1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3" xfId="16" applyFont="1" applyFill="1" applyBorder="1" applyAlignment="1">
      <alignment horizontal="right"/>
    </xf>
    <xf numFmtId="38" fontId="6" fillId="0" borderId="0" xfId="16" applyFont="1" applyFill="1" applyAlignment="1">
      <alignment horizontal="right"/>
    </xf>
    <xf numFmtId="38" fontId="0" fillId="0" borderId="0" xfId="16" applyFill="1" applyAlignment="1">
      <alignment horizontal="right"/>
    </xf>
    <xf numFmtId="38" fontId="6" fillId="0" borderId="0" xfId="16" applyFont="1" applyFill="1" applyAlignment="1">
      <alignment/>
    </xf>
    <xf numFmtId="38" fontId="0" fillId="0" borderId="0" xfId="16" applyFill="1" applyAlignment="1">
      <alignment/>
    </xf>
    <xf numFmtId="38" fontId="6" fillId="0" borderId="1" xfId="16" applyFont="1" applyFill="1" applyBorder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4" xfId="16" applyFont="1" applyFill="1" applyBorder="1" applyAlignment="1">
      <alignment horizontal="centerContinuous" vertical="center"/>
    </xf>
    <xf numFmtId="38" fontId="6" fillId="0" borderId="5" xfId="16" applyFont="1" applyFill="1" applyBorder="1" applyAlignment="1">
      <alignment horizontal="centerContinuous"/>
    </xf>
    <xf numFmtId="38" fontId="6" fillId="0" borderId="1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0" xfId="16" applyFont="1" applyFill="1" applyBorder="1" applyAlignment="1">
      <alignment horizontal="distributed"/>
    </xf>
    <xf numFmtId="38" fontId="6" fillId="0" borderId="2" xfId="16" applyFont="1" applyFill="1" applyBorder="1" applyAlignment="1">
      <alignment horizontal="distributed"/>
    </xf>
    <xf numFmtId="38" fontId="5" fillId="0" borderId="0" xfId="16" applyFont="1" applyFill="1" applyAlignment="1">
      <alignment/>
    </xf>
    <xf numFmtId="176" fontId="4" fillId="0" borderId="0" xfId="0" applyNumberFormat="1" applyFont="1" applyAlignment="1">
      <alignment horizontal="right"/>
    </xf>
    <xf numFmtId="38" fontId="0" fillId="0" borderId="1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38" fontId="0" fillId="0" borderId="1" xfId="16" applyFont="1" applyFill="1" applyBorder="1" applyAlignment="1">
      <alignment horizontal="right"/>
    </xf>
    <xf numFmtId="38" fontId="0" fillId="0" borderId="0" xfId="16" applyFont="1" applyFill="1" applyAlignment="1">
      <alignment/>
    </xf>
    <xf numFmtId="38" fontId="0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0" xfId="16" applyFont="1" applyAlignment="1">
      <alignment/>
    </xf>
    <xf numFmtId="38" fontId="0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8" fillId="0" borderId="0" xfId="16" applyFont="1" applyFill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/>
    </xf>
    <xf numFmtId="38" fontId="4" fillId="0" borderId="0" xfId="16" applyFont="1" applyFill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0" xfId="16" applyFont="1" applyAlignment="1">
      <alignment/>
    </xf>
    <xf numFmtId="38" fontId="0" fillId="0" borderId="0" xfId="16" applyFill="1" applyAlignment="1">
      <alignment/>
    </xf>
    <xf numFmtId="177" fontId="4" fillId="0" borderId="0" xfId="16" applyNumberFormat="1" applyFont="1" applyAlignment="1">
      <alignment horizontal="right"/>
    </xf>
    <xf numFmtId="177" fontId="0" fillId="0" borderId="0" xfId="16" applyNumberFormat="1" applyAlignment="1">
      <alignment horizontal="right"/>
    </xf>
    <xf numFmtId="176" fontId="0" fillId="0" borderId="0" xfId="16" applyNumberFormat="1" applyAlignment="1">
      <alignment/>
    </xf>
    <xf numFmtId="177" fontId="0" fillId="0" borderId="0" xfId="16" applyNumberFormat="1" applyAlignment="1">
      <alignment/>
    </xf>
    <xf numFmtId="41" fontId="4" fillId="0" borderId="0" xfId="16" applyNumberFormat="1" applyFont="1" applyAlignment="1">
      <alignment horizontal="right"/>
    </xf>
    <xf numFmtId="181" fontId="4" fillId="0" borderId="0" xfId="16" applyNumberFormat="1" applyFont="1" applyAlignment="1">
      <alignment horizontal="right"/>
    </xf>
    <xf numFmtId="38" fontId="6" fillId="2" borderId="2" xfId="16" applyFont="1" applyFill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16" applyNumberFormat="1" applyFont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1" xfId="16" applyNumberFormat="1" applyFont="1" applyBorder="1" applyAlignment="1">
      <alignment/>
    </xf>
    <xf numFmtId="38" fontId="6" fillId="0" borderId="3" xfId="16" applyFont="1" applyBorder="1" applyAlignment="1">
      <alignment horizontal="distributed"/>
    </xf>
    <xf numFmtId="41" fontId="4" fillId="0" borderId="1" xfId="16" applyNumberFormat="1" applyFont="1" applyBorder="1" applyAlignment="1">
      <alignment horizontal="right"/>
    </xf>
    <xf numFmtId="181" fontId="4" fillId="0" borderId="1" xfId="16" applyNumberFormat="1" applyFont="1" applyBorder="1" applyAlignment="1">
      <alignment horizontal="right"/>
    </xf>
    <xf numFmtId="38" fontId="6" fillId="0" borderId="3" xfId="16" applyFont="1" applyFill="1" applyBorder="1" applyAlignment="1">
      <alignment horizontal="distributed"/>
    </xf>
    <xf numFmtId="177" fontId="4" fillId="0" borderId="1" xfId="16" applyNumberFormat="1" applyFont="1" applyBorder="1" applyAlignment="1">
      <alignment horizontal="right"/>
    </xf>
    <xf numFmtId="182" fontId="4" fillId="0" borderId="1" xfId="16" applyNumberFormat="1" applyFont="1" applyBorder="1" applyAlignment="1">
      <alignment horizontal="right"/>
    </xf>
    <xf numFmtId="182" fontId="4" fillId="0" borderId="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16" applyNumberFormat="1" applyFont="1" applyAlignment="1">
      <alignment horizontal="right"/>
    </xf>
    <xf numFmtId="176" fontId="4" fillId="0" borderId="0" xfId="16" applyNumberFormat="1" applyFont="1" applyAlignment="1">
      <alignment horizontal="right"/>
    </xf>
    <xf numFmtId="194" fontId="4" fillId="0" borderId="0" xfId="0" applyNumberFormat="1" applyFont="1" applyAlignment="1">
      <alignment horizontal="right"/>
    </xf>
    <xf numFmtId="38" fontId="6" fillId="0" borderId="2" xfId="16" applyFont="1" applyFill="1" applyBorder="1" applyAlignment="1">
      <alignment horizontal="center" shrinkToFit="1"/>
    </xf>
    <xf numFmtId="197" fontId="4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75" zoomScaleNormal="75" zoomScaleSheetLayoutView="75" workbookViewId="0" topLeftCell="A1">
      <selection activeCell="B2" sqref="B2"/>
    </sheetView>
  </sheetViews>
  <sheetFormatPr defaultColWidth="9.00390625" defaultRowHeight="13.5"/>
  <cols>
    <col min="1" max="1" width="1.75390625" style="1" customWidth="1"/>
    <col min="2" max="2" width="13.375" style="2" customWidth="1"/>
    <col min="3" max="3" width="1.75390625" style="2" customWidth="1"/>
    <col min="4" max="9" width="15.25390625" style="1" customWidth="1"/>
    <col min="10" max="16384" width="9.00390625" style="1" customWidth="1"/>
  </cols>
  <sheetData>
    <row r="1" ht="14.25">
      <c r="B1" s="53" t="s">
        <v>21</v>
      </c>
    </row>
    <row r="4" spans="1:9" ht="24">
      <c r="A4" s="4"/>
      <c r="B4" s="50" t="s">
        <v>0</v>
      </c>
      <c r="C4" s="4"/>
      <c r="D4" s="5"/>
      <c r="E4" s="5"/>
      <c r="F4" s="5"/>
      <c r="G4" s="5"/>
      <c r="H4" s="5"/>
      <c r="I4" s="5"/>
    </row>
    <row r="5" spans="1:9" ht="17.25">
      <c r="A5" s="4"/>
      <c r="B5" s="4"/>
      <c r="C5" s="4"/>
      <c r="D5" s="5"/>
      <c r="E5" s="5"/>
      <c r="F5" s="5"/>
      <c r="G5" s="5"/>
      <c r="H5" s="5"/>
      <c r="I5" s="5"/>
    </row>
    <row r="6" spans="1:9" s="47" customFormat="1" ht="15" thickBot="1">
      <c r="A6" s="42"/>
      <c r="B6" s="44"/>
      <c r="C6" s="44"/>
      <c r="D6" s="45" t="s">
        <v>1</v>
      </c>
      <c r="E6" s="46"/>
      <c r="F6" s="46"/>
      <c r="G6" s="46"/>
      <c r="H6" s="46"/>
      <c r="I6" s="42" t="s">
        <v>2</v>
      </c>
    </row>
    <row r="7" spans="1:9" s="22" customFormat="1" ht="27" customHeight="1">
      <c r="A7" s="21"/>
      <c r="B7" s="26"/>
      <c r="C7" s="27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22" customFormat="1" ht="13.5" customHeight="1">
      <c r="A8" s="21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24" customFormat="1" ht="13.5">
      <c r="A9" s="23"/>
      <c r="B9" s="26"/>
      <c r="C9" s="27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16"/>
    </row>
    <row r="10" spans="1:9" s="22" customFormat="1" ht="14.25" thickBot="1">
      <c r="A10" s="25"/>
      <c r="B10" s="30"/>
      <c r="C10" s="31"/>
      <c r="D10" s="20"/>
      <c r="E10" s="20"/>
      <c r="F10" s="20"/>
      <c r="G10" s="20"/>
      <c r="H10" s="20"/>
      <c r="I10" s="20" t="s">
        <v>8</v>
      </c>
    </row>
    <row r="11" spans="1:9" s="22" customFormat="1" ht="52.5" customHeight="1">
      <c r="A11" s="21"/>
      <c r="B11" s="68" t="s">
        <v>9</v>
      </c>
      <c r="C11" s="33"/>
      <c r="D11" s="63">
        <v>49757097</v>
      </c>
      <c r="E11" s="63">
        <v>0</v>
      </c>
      <c r="F11" s="63">
        <v>3525953</v>
      </c>
      <c r="G11" s="63">
        <v>0</v>
      </c>
      <c r="H11" s="63">
        <v>46231144</v>
      </c>
      <c r="I11" s="64">
        <f>ROUND(D11/その２５!D11*100,1)</f>
        <v>46</v>
      </c>
    </row>
    <row r="12" spans="1:9" ht="35.25" customHeight="1">
      <c r="A12" s="5"/>
      <c r="B12" s="68" t="s">
        <v>10</v>
      </c>
      <c r="C12" s="12"/>
      <c r="D12" s="63">
        <v>16649209</v>
      </c>
      <c r="E12" s="63">
        <v>0</v>
      </c>
      <c r="F12" s="63">
        <v>1259775</v>
      </c>
      <c r="G12" s="63">
        <v>0</v>
      </c>
      <c r="H12" s="63">
        <v>15389434</v>
      </c>
      <c r="I12" s="64">
        <f>ROUND(D12/その２５!D12*100,1)</f>
        <v>40.8</v>
      </c>
    </row>
    <row r="13" spans="1:9" ht="35.25" customHeight="1">
      <c r="A13" s="5"/>
      <c r="B13" s="68" t="s">
        <v>11</v>
      </c>
      <c r="C13" s="12"/>
      <c r="D13" s="63">
        <v>18424005</v>
      </c>
      <c r="E13" s="63">
        <v>0</v>
      </c>
      <c r="F13" s="63">
        <v>675338</v>
      </c>
      <c r="G13" s="63">
        <v>0</v>
      </c>
      <c r="H13" s="63">
        <v>17748667</v>
      </c>
      <c r="I13" s="64">
        <f>ROUND(D13/その２５!D13*100,1)</f>
        <v>28</v>
      </c>
    </row>
    <row r="14" spans="1:9" ht="35.25" customHeight="1">
      <c r="A14" s="5"/>
      <c r="B14" s="68" t="s">
        <v>12</v>
      </c>
      <c r="C14" s="12"/>
      <c r="D14" s="63">
        <v>10613059</v>
      </c>
      <c r="E14" s="63">
        <v>0</v>
      </c>
      <c r="F14" s="63">
        <v>550408</v>
      </c>
      <c r="G14" s="63">
        <v>0</v>
      </c>
      <c r="H14" s="63">
        <v>10062651</v>
      </c>
      <c r="I14" s="64">
        <f>ROUND(D14/その２５!D14*100,1)</f>
        <v>35.3</v>
      </c>
    </row>
    <row r="15" spans="1:9" ht="35.25" customHeight="1">
      <c r="A15" s="5"/>
      <c r="B15" s="68" t="s">
        <v>13</v>
      </c>
      <c r="C15" s="12"/>
      <c r="D15" s="63">
        <v>20480529</v>
      </c>
      <c r="E15" s="63">
        <v>0</v>
      </c>
      <c r="F15" s="63">
        <v>1479575</v>
      </c>
      <c r="G15" s="63">
        <v>0</v>
      </c>
      <c r="H15" s="63">
        <v>19000954</v>
      </c>
      <c r="I15" s="64">
        <f>ROUND(D15/その２５!D15*100,1)</f>
        <v>50.1</v>
      </c>
    </row>
    <row r="16" spans="1:9" ht="35.25" customHeight="1">
      <c r="A16" s="5"/>
      <c r="B16" s="68" t="s">
        <v>14</v>
      </c>
      <c r="C16" s="12"/>
      <c r="D16" s="63">
        <v>11886159</v>
      </c>
      <c r="E16" s="63">
        <v>0</v>
      </c>
      <c r="F16" s="63">
        <v>572488</v>
      </c>
      <c r="G16" s="63">
        <v>0</v>
      </c>
      <c r="H16" s="63">
        <v>11313671</v>
      </c>
      <c r="I16" s="64">
        <f>ROUND(D16/その２５!D16*100,1)</f>
        <v>45.5</v>
      </c>
    </row>
    <row r="17" spans="1:9" ht="35.25" customHeight="1">
      <c r="A17" s="5"/>
      <c r="B17" s="68" t="s">
        <v>22</v>
      </c>
      <c r="C17" s="12"/>
      <c r="D17" s="63">
        <v>11619811</v>
      </c>
      <c r="E17" s="63">
        <v>0</v>
      </c>
      <c r="F17" s="63">
        <v>588745</v>
      </c>
      <c r="G17" s="63">
        <v>0</v>
      </c>
      <c r="H17" s="63">
        <v>11031066</v>
      </c>
      <c r="I17" s="64">
        <f>ROUND(D17/その２５!D17*100,1)</f>
        <v>35.1</v>
      </c>
    </row>
    <row r="18" spans="1:9" ht="35.25" customHeight="1">
      <c r="A18" s="5"/>
      <c r="B18" s="68" t="s">
        <v>23</v>
      </c>
      <c r="C18" s="12"/>
      <c r="D18" s="63">
        <v>13773962</v>
      </c>
      <c r="E18" s="63">
        <v>0</v>
      </c>
      <c r="F18" s="63">
        <v>0</v>
      </c>
      <c r="G18" s="63">
        <v>0</v>
      </c>
      <c r="H18" s="63">
        <v>13773962</v>
      </c>
      <c r="I18" s="64">
        <f>ROUND(D18/その２５!D18*100,1)</f>
        <v>39.6</v>
      </c>
    </row>
    <row r="19" spans="1:9" ht="35.25" customHeight="1">
      <c r="A19" s="5"/>
      <c r="B19" s="68" t="s">
        <v>24</v>
      </c>
      <c r="C19" s="7"/>
      <c r="D19" s="63">
        <v>7637192</v>
      </c>
      <c r="E19" s="63">
        <v>0</v>
      </c>
      <c r="F19" s="63">
        <v>0</v>
      </c>
      <c r="G19" s="63">
        <v>0</v>
      </c>
      <c r="H19" s="63">
        <v>7637192</v>
      </c>
      <c r="I19" s="64">
        <f>ROUND(D19/その２５!D19*100,1)</f>
        <v>35.4</v>
      </c>
    </row>
    <row r="20" spans="1:9" ht="35.25" customHeight="1">
      <c r="A20" s="5"/>
      <c r="B20" s="68" t="s">
        <v>25</v>
      </c>
      <c r="C20" s="12"/>
      <c r="D20" s="63">
        <v>8280887</v>
      </c>
      <c r="E20" s="63">
        <v>0</v>
      </c>
      <c r="F20" s="63">
        <v>0</v>
      </c>
      <c r="G20" s="63">
        <v>0</v>
      </c>
      <c r="H20" s="63">
        <v>8280887</v>
      </c>
      <c r="I20" s="64">
        <f>ROUND(D20/その２５!D20*100,1)</f>
        <v>44.2</v>
      </c>
    </row>
    <row r="21" spans="1:9" ht="35.25" customHeight="1">
      <c r="A21" s="5"/>
      <c r="B21" s="68" t="s">
        <v>26</v>
      </c>
      <c r="C21" s="12"/>
      <c r="D21" s="63">
        <v>5811854</v>
      </c>
      <c r="E21" s="63">
        <v>0</v>
      </c>
      <c r="F21" s="63">
        <v>0</v>
      </c>
      <c r="G21" s="63">
        <v>0</v>
      </c>
      <c r="H21" s="63">
        <v>5811854</v>
      </c>
      <c r="I21" s="64">
        <f>ROUND(D21/その２５!D21*100,1)</f>
        <v>19.8</v>
      </c>
    </row>
    <row r="22" spans="1:9" ht="35.25" customHeight="1">
      <c r="A22" s="5"/>
      <c r="B22" s="68" t="s">
        <v>27</v>
      </c>
      <c r="C22" s="12"/>
      <c r="D22" s="63">
        <v>17201031</v>
      </c>
      <c r="E22" s="63">
        <v>0</v>
      </c>
      <c r="F22" s="63">
        <v>238674</v>
      </c>
      <c r="G22" s="63">
        <v>0</v>
      </c>
      <c r="H22" s="63">
        <v>16962357</v>
      </c>
      <c r="I22" s="64">
        <f>ROUND(D22/その２５!D22*100,1)</f>
        <v>35</v>
      </c>
    </row>
    <row r="23" spans="1:9" ht="35.25" customHeight="1">
      <c r="A23" s="5"/>
      <c r="B23" s="68" t="s">
        <v>28</v>
      </c>
      <c r="C23" s="12"/>
      <c r="D23" s="63">
        <v>5924847</v>
      </c>
      <c r="E23" s="63">
        <v>0</v>
      </c>
      <c r="F23" s="63">
        <v>69791</v>
      </c>
      <c r="G23" s="63">
        <v>0</v>
      </c>
      <c r="H23" s="63">
        <v>5855056</v>
      </c>
      <c r="I23" s="64">
        <f>ROUND(D23/その２５!D23*100,1)</f>
        <v>29.2</v>
      </c>
    </row>
    <row r="24" spans="1:9" ht="52.5" customHeight="1">
      <c r="A24" s="5"/>
      <c r="B24" s="69" t="s">
        <v>29</v>
      </c>
      <c r="C24" s="12"/>
      <c r="D24" s="63">
        <f>SUM(D11:D23)</f>
        <v>198059642</v>
      </c>
      <c r="E24" s="63">
        <f>SUM(E11:E23)</f>
        <v>0</v>
      </c>
      <c r="F24" s="63">
        <f>SUM(F11:F23)</f>
        <v>8960747</v>
      </c>
      <c r="G24" s="63">
        <f>SUM(G11:G23)</f>
        <v>0</v>
      </c>
      <c r="H24" s="63">
        <f>SUM(H11:H23)</f>
        <v>189098895</v>
      </c>
      <c r="I24" s="64">
        <f>ROUND(D24/その２５!D24*100,1)</f>
        <v>38.2</v>
      </c>
    </row>
    <row r="25" spans="1:9" ht="52.5" customHeight="1">
      <c r="A25" s="5"/>
      <c r="B25" s="68" t="s">
        <v>15</v>
      </c>
      <c r="C25" s="12"/>
      <c r="D25" s="63">
        <v>3325743</v>
      </c>
      <c r="E25" s="63">
        <v>0</v>
      </c>
      <c r="F25" s="63">
        <v>0</v>
      </c>
      <c r="G25" s="63">
        <v>0</v>
      </c>
      <c r="H25" s="63">
        <v>3325743</v>
      </c>
      <c r="I25" s="64">
        <f>ROUND(D25/その２５!D25*100,1)</f>
        <v>39.9</v>
      </c>
    </row>
    <row r="26" spans="1:9" ht="35.25" customHeight="1">
      <c r="A26" s="5"/>
      <c r="B26" s="68" t="s">
        <v>16</v>
      </c>
      <c r="C26" s="12"/>
      <c r="D26" s="63">
        <v>3403979</v>
      </c>
      <c r="E26" s="63">
        <v>0</v>
      </c>
      <c r="F26" s="63">
        <v>0</v>
      </c>
      <c r="G26" s="63">
        <v>0</v>
      </c>
      <c r="H26" s="63">
        <v>3403979</v>
      </c>
      <c r="I26" s="64">
        <f>ROUND(D26/その２５!D26*100,1)</f>
        <v>60.4</v>
      </c>
    </row>
    <row r="27" spans="1:9" ht="35.25" customHeight="1">
      <c r="A27" s="5"/>
      <c r="B27" s="68" t="s">
        <v>55</v>
      </c>
      <c r="C27" s="12"/>
      <c r="D27" s="63">
        <v>3022238</v>
      </c>
      <c r="E27" s="63">
        <v>0</v>
      </c>
      <c r="F27" s="63">
        <v>0</v>
      </c>
      <c r="G27" s="63">
        <v>0</v>
      </c>
      <c r="H27" s="63">
        <v>3022238</v>
      </c>
      <c r="I27" s="64">
        <f>ROUND(D27/その２５!D27*100,1)</f>
        <v>31.2</v>
      </c>
    </row>
    <row r="28" spans="1:9" ht="35.25" customHeight="1">
      <c r="A28" s="5"/>
      <c r="B28" s="68" t="s">
        <v>17</v>
      </c>
      <c r="C28" s="12"/>
      <c r="D28" s="63">
        <v>851933</v>
      </c>
      <c r="E28" s="63">
        <v>0</v>
      </c>
      <c r="F28" s="63">
        <v>0</v>
      </c>
      <c r="G28" s="63">
        <v>0</v>
      </c>
      <c r="H28" s="63">
        <v>851933</v>
      </c>
      <c r="I28" s="64">
        <f>ROUND(D28/その２５!D28*100,1)</f>
        <v>23.2</v>
      </c>
    </row>
    <row r="29" spans="1:9" ht="35.25" customHeight="1">
      <c r="A29" s="5"/>
      <c r="B29" s="68" t="s">
        <v>18</v>
      </c>
      <c r="C29" s="12"/>
      <c r="D29" s="63">
        <v>881734</v>
      </c>
      <c r="E29" s="63">
        <v>0</v>
      </c>
      <c r="F29" s="63">
        <v>0</v>
      </c>
      <c r="G29" s="63">
        <v>0</v>
      </c>
      <c r="H29" s="63">
        <v>881734</v>
      </c>
      <c r="I29" s="64">
        <f>ROUND(D29/その２５!D29*100,1)</f>
        <v>22.3</v>
      </c>
    </row>
    <row r="30" spans="1:9" ht="35.25" customHeight="1">
      <c r="A30" s="5"/>
      <c r="B30" s="68" t="s">
        <v>19</v>
      </c>
      <c r="C30" s="12"/>
      <c r="D30" s="63">
        <v>1690137</v>
      </c>
      <c r="E30" s="63">
        <v>0</v>
      </c>
      <c r="F30" s="63">
        <v>0</v>
      </c>
      <c r="G30" s="63">
        <v>0</v>
      </c>
      <c r="H30" s="63">
        <v>1690137</v>
      </c>
      <c r="I30" s="64">
        <f>ROUND(D30/その２５!D30*100,1)</f>
        <v>36.6</v>
      </c>
    </row>
    <row r="31" spans="1:9" ht="52.5" customHeight="1">
      <c r="A31" s="5"/>
      <c r="B31" s="69" t="s">
        <v>30</v>
      </c>
      <c r="C31" s="12"/>
      <c r="D31" s="63">
        <f>SUM(D25:D30)</f>
        <v>13175764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13175764</v>
      </c>
      <c r="I31" s="64">
        <f>ROUND(D31/その２５!D31*100,1)</f>
        <v>36.7</v>
      </c>
    </row>
    <row r="32" spans="1:9" ht="52.5" customHeight="1">
      <c r="A32" s="5"/>
      <c r="B32" s="69" t="s">
        <v>31</v>
      </c>
      <c r="C32" s="12"/>
      <c r="D32" s="63">
        <f>D24+D31</f>
        <v>211235406</v>
      </c>
      <c r="E32" s="63">
        <f>E24+E31</f>
        <v>0</v>
      </c>
      <c r="F32" s="63">
        <f>F24+F31</f>
        <v>8960747</v>
      </c>
      <c r="G32" s="63">
        <f>G24+G31</f>
        <v>0</v>
      </c>
      <c r="H32" s="63">
        <f>H24+H31</f>
        <v>202274659</v>
      </c>
      <c r="I32" s="64">
        <f>ROUND(D32/その２５!D32*100,1)</f>
        <v>38.1</v>
      </c>
    </row>
    <row r="33" spans="1:9" ht="26.25" customHeight="1" thickBot="1">
      <c r="A33" s="6"/>
      <c r="B33" s="70"/>
      <c r="C33" s="71"/>
      <c r="D33" s="72"/>
      <c r="E33" s="72"/>
      <c r="F33" s="72"/>
      <c r="G33" s="72"/>
      <c r="H33" s="72"/>
      <c r="I33" s="73"/>
    </row>
    <row r="34" ht="13.5">
      <c r="I34" s="60"/>
    </row>
    <row r="35" ht="13.5">
      <c r="I35" s="60"/>
    </row>
    <row r="36" ht="13.5">
      <c r="I36" s="60"/>
    </row>
    <row r="37" ht="13.5">
      <c r="I37" s="60"/>
    </row>
    <row r="38" ht="13.5">
      <c r="I38" s="60"/>
    </row>
    <row r="39" ht="13.5">
      <c r="I39" s="60"/>
    </row>
    <row r="40" ht="13.5">
      <c r="I40" s="60"/>
    </row>
    <row r="41" ht="13.5">
      <c r="I41" s="60"/>
    </row>
    <row r="42" ht="13.5">
      <c r="I42" s="60"/>
    </row>
    <row r="43" ht="13.5">
      <c r="I43" s="60"/>
    </row>
    <row r="44" ht="13.5">
      <c r="I44" s="60"/>
    </row>
    <row r="45" ht="13.5">
      <c r="I45" s="60"/>
    </row>
    <row r="46" ht="13.5">
      <c r="I46" s="60"/>
    </row>
    <row r="47" ht="13.5">
      <c r="I47" s="60"/>
    </row>
    <row r="48" ht="13.5">
      <c r="I48" s="60"/>
    </row>
    <row r="49" ht="13.5">
      <c r="I49" s="60"/>
    </row>
    <row r="50" ht="13.5">
      <c r="I50" s="60"/>
    </row>
    <row r="51" ht="13.5">
      <c r="I51" s="60"/>
    </row>
    <row r="52" ht="13.5">
      <c r="I52" s="60"/>
    </row>
    <row r="53" ht="13.5">
      <c r="I53" s="60"/>
    </row>
    <row r="54" ht="13.5">
      <c r="I54" s="60"/>
    </row>
    <row r="55" ht="13.5">
      <c r="I55" s="60"/>
    </row>
    <row r="56" ht="13.5">
      <c r="I56" s="60"/>
    </row>
    <row r="57" ht="13.5">
      <c r="I57" s="60"/>
    </row>
    <row r="58" ht="13.5">
      <c r="I58" s="60"/>
    </row>
    <row r="59" ht="13.5">
      <c r="I59" s="60"/>
    </row>
    <row r="60" ht="13.5">
      <c r="I60" s="60"/>
    </row>
    <row r="61" ht="13.5">
      <c r="I61" s="60"/>
    </row>
    <row r="62" ht="13.5">
      <c r="I62" s="60"/>
    </row>
    <row r="63" ht="13.5">
      <c r="I63" s="60"/>
    </row>
    <row r="64" ht="13.5">
      <c r="I64" s="60"/>
    </row>
    <row r="65" ht="13.5">
      <c r="I65" s="60"/>
    </row>
    <row r="66" ht="13.5">
      <c r="I66" s="60"/>
    </row>
    <row r="67" ht="13.5">
      <c r="I67" s="60"/>
    </row>
    <row r="68" ht="13.5">
      <c r="I68" s="60"/>
    </row>
    <row r="69" ht="13.5">
      <c r="I69" s="60"/>
    </row>
    <row r="70" ht="13.5">
      <c r="I70" s="60"/>
    </row>
    <row r="71" ht="13.5">
      <c r="I71" s="60"/>
    </row>
    <row r="72" ht="13.5">
      <c r="I72" s="60"/>
    </row>
    <row r="73" ht="13.5">
      <c r="I73" s="60"/>
    </row>
    <row r="74" ht="13.5">
      <c r="I74" s="60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54" customWidth="1"/>
    <col min="2" max="2" width="13.375" style="54" customWidth="1"/>
    <col min="3" max="3" width="1.75390625" style="54" customWidth="1"/>
    <col min="4" max="9" width="15.25390625" style="54" customWidth="1"/>
    <col min="10" max="16384" width="9.00390625" style="54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57" customFormat="1" ht="15" thickBot="1">
      <c r="A6" s="55"/>
      <c r="B6" s="55"/>
      <c r="C6" s="55"/>
      <c r="D6" s="41" t="s">
        <v>56</v>
      </c>
      <c r="E6" s="41"/>
      <c r="F6" s="41"/>
      <c r="G6" s="41"/>
      <c r="H6" s="41"/>
      <c r="I6" s="56" t="s">
        <v>2</v>
      </c>
    </row>
    <row r="7" spans="1:9" s="58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58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58" customFormat="1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16"/>
    </row>
    <row r="10" spans="1:9" s="58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58" customFormat="1" ht="52.5" customHeight="1">
      <c r="A11" s="13"/>
      <c r="B11" s="68" t="s">
        <v>9</v>
      </c>
      <c r="C11" s="33"/>
      <c r="D11" s="63">
        <v>651368</v>
      </c>
      <c r="E11" s="63">
        <v>0</v>
      </c>
      <c r="F11" s="63">
        <v>0</v>
      </c>
      <c r="G11" s="63">
        <v>0</v>
      </c>
      <c r="H11" s="63">
        <v>651368</v>
      </c>
      <c r="I11" s="59">
        <f>ROUND(D11/その２５!D11*100,1)</f>
        <v>0.6</v>
      </c>
    </row>
    <row r="12" spans="1:9" ht="35.25" customHeight="1">
      <c r="A12" s="9"/>
      <c r="B12" s="68" t="s">
        <v>10</v>
      </c>
      <c r="C12" s="12"/>
      <c r="D12" s="63">
        <v>227621</v>
      </c>
      <c r="E12" s="63">
        <v>0</v>
      </c>
      <c r="F12" s="63">
        <v>0</v>
      </c>
      <c r="G12" s="63">
        <v>0</v>
      </c>
      <c r="H12" s="63">
        <v>227621</v>
      </c>
      <c r="I12" s="59">
        <f>ROUND(D12/その２５!D12*100,1)</f>
        <v>0.6</v>
      </c>
    </row>
    <row r="13" spans="1:9" ht="35.25" customHeight="1">
      <c r="A13" s="9"/>
      <c r="B13" s="68" t="s">
        <v>11</v>
      </c>
      <c r="C13" s="12"/>
      <c r="D13" s="63">
        <v>277748</v>
      </c>
      <c r="E13" s="63">
        <v>0</v>
      </c>
      <c r="F13" s="63">
        <v>0</v>
      </c>
      <c r="G13" s="63">
        <v>0</v>
      </c>
      <c r="H13" s="63">
        <v>277748</v>
      </c>
      <c r="I13" s="59">
        <f>ROUND(D13/その２５!D13*100,1)</f>
        <v>0.4</v>
      </c>
    </row>
    <row r="14" spans="1:9" ht="35.25" customHeight="1">
      <c r="A14" s="9"/>
      <c r="B14" s="68" t="s">
        <v>12</v>
      </c>
      <c r="C14" s="12"/>
      <c r="D14" s="63">
        <v>167578</v>
      </c>
      <c r="E14" s="63">
        <v>0</v>
      </c>
      <c r="F14" s="63">
        <v>0</v>
      </c>
      <c r="G14" s="63">
        <v>0</v>
      </c>
      <c r="H14" s="63">
        <v>167578</v>
      </c>
      <c r="I14" s="59">
        <f>ROUND(D14/その２５!D14*100,1)</f>
        <v>0.6</v>
      </c>
    </row>
    <row r="15" spans="1:9" ht="35.25" customHeight="1">
      <c r="A15" s="9"/>
      <c r="B15" s="68" t="s">
        <v>13</v>
      </c>
      <c r="C15" s="12"/>
      <c r="D15" s="63">
        <v>231583</v>
      </c>
      <c r="E15" s="63">
        <v>0</v>
      </c>
      <c r="F15" s="63">
        <v>0</v>
      </c>
      <c r="G15" s="63">
        <v>0</v>
      </c>
      <c r="H15" s="63">
        <v>231583</v>
      </c>
      <c r="I15" s="59">
        <f>ROUND(D15/その２５!D15*100,1)</f>
        <v>0.6</v>
      </c>
    </row>
    <row r="16" spans="1:9" ht="35.25" customHeight="1">
      <c r="A16" s="9"/>
      <c r="B16" s="68" t="s">
        <v>14</v>
      </c>
      <c r="C16" s="12"/>
      <c r="D16" s="63">
        <v>171787</v>
      </c>
      <c r="E16" s="63">
        <v>0</v>
      </c>
      <c r="F16" s="63">
        <v>0</v>
      </c>
      <c r="G16" s="63">
        <v>0</v>
      </c>
      <c r="H16" s="63">
        <v>171787</v>
      </c>
      <c r="I16" s="59">
        <f>ROUND(D16/その２５!D16*100,1)</f>
        <v>0.7</v>
      </c>
    </row>
    <row r="17" spans="1:9" ht="35.25" customHeight="1">
      <c r="A17" s="9"/>
      <c r="B17" s="68" t="s">
        <v>22</v>
      </c>
      <c r="C17" s="12"/>
      <c r="D17" s="63">
        <v>144792</v>
      </c>
      <c r="E17" s="63">
        <v>0</v>
      </c>
      <c r="F17" s="63">
        <v>0</v>
      </c>
      <c r="G17" s="63">
        <v>0</v>
      </c>
      <c r="H17" s="63">
        <v>144792</v>
      </c>
      <c r="I17" s="59">
        <f>ROUND(D17/その２５!D17*100,1)</f>
        <v>0.4</v>
      </c>
    </row>
    <row r="18" spans="1:9" ht="35.25" customHeight="1">
      <c r="A18" s="9"/>
      <c r="B18" s="68" t="s">
        <v>23</v>
      </c>
      <c r="C18" s="12"/>
      <c r="D18" s="63">
        <v>202809</v>
      </c>
      <c r="E18" s="63">
        <v>0</v>
      </c>
      <c r="F18" s="63">
        <v>0</v>
      </c>
      <c r="G18" s="63">
        <v>0</v>
      </c>
      <c r="H18" s="63">
        <v>202809</v>
      </c>
      <c r="I18" s="59">
        <f>ROUND(D18/その２５!D18*100,1)</f>
        <v>0.6</v>
      </c>
    </row>
    <row r="19" spans="1:9" ht="35.25" customHeight="1">
      <c r="A19" s="9"/>
      <c r="B19" s="68" t="s">
        <v>24</v>
      </c>
      <c r="C19" s="7"/>
      <c r="D19" s="63">
        <v>100730</v>
      </c>
      <c r="E19" s="63">
        <v>0</v>
      </c>
      <c r="F19" s="63">
        <v>0</v>
      </c>
      <c r="G19" s="63">
        <v>0</v>
      </c>
      <c r="H19" s="63">
        <v>100730</v>
      </c>
      <c r="I19" s="59">
        <f>ROUND(D19/その２５!D19*100,1)</f>
        <v>0.5</v>
      </c>
    </row>
    <row r="20" spans="1:9" ht="35.25" customHeight="1">
      <c r="A20" s="9"/>
      <c r="B20" s="68" t="s">
        <v>25</v>
      </c>
      <c r="C20" s="12"/>
      <c r="D20" s="63">
        <v>109905</v>
      </c>
      <c r="E20" s="63">
        <v>0</v>
      </c>
      <c r="F20" s="63">
        <v>0</v>
      </c>
      <c r="G20" s="63">
        <v>0</v>
      </c>
      <c r="H20" s="63">
        <v>109905</v>
      </c>
      <c r="I20" s="59">
        <f>ROUND(D20/その２５!D20*100,1)</f>
        <v>0.6</v>
      </c>
    </row>
    <row r="21" spans="1:9" ht="35.25" customHeight="1">
      <c r="A21" s="9"/>
      <c r="B21" s="68" t="s">
        <v>26</v>
      </c>
      <c r="C21" s="12"/>
      <c r="D21" s="63">
        <v>118129</v>
      </c>
      <c r="E21" s="63">
        <v>0</v>
      </c>
      <c r="F21" s="63">
        <v>0</v>
      </c>
      <c r="G21" s="63">
        <v>0</v>
      </c>
      <c r="H21" s="63">
        <v>118129</v>
      </c>
      <c r="I21" s="59">
        <f>ROUND(D21/その２５!D21*100,1)</f>
        <v>0.4</v>
      </c>
    </row>
    <row r="22" spans="1:9" ht="35.25" customHeight="1">
      <c r="A22" s="9"/>
      <c r="B22" s="68" t="s">
        <v>27</v>
      </c>
      <c r="C22" s="12"/>
      <c r="D22" s="63">
        <v>236265</v>
      </c>
      <c r="E22" s="63">
        <v>0</v>
      </c>
      <c r="F22" s="63">
        <v>0</v>
      </c>
      <c r="G22" s="63">
        <v>0</v>
      </c>
      <c r="H22" s="63">
        <v>236265</v>
      </c>
      <c r="I22" s="59">
        <f>ROUND(D22/その２５!D22*100,1)</f>
        <v>0.5</v>
      </c>
    </row>
    <row r="23" spans="1:9" ht="35.25" customHeight="1">
      <c r="A23" s="9"/>
      <c r="B23" s="68" t="s">
        <v>28</v>
      </c>
      <c r="C23" s="12"/>
      <c r="D23" s="63">
        <v>86101</v>
      </c>
      <c r="E23" s="63">
        <v>0</v>
      </c>
      <c r="F23" s="63">
        <v>0</v>
      </c>
      <c r="G23" s="63">
        <v>0</v>
      </c>
      <c r="H23" s="63">
        <v>86101</v>
      </c>
      <c r="I23" s="59">
        <f>ROUND(D23/その２５!D23*100,1)</f>
        <v>0.4</v>
      </c>
    </row>
    <row r="24" spans="1:9" ht="52.5" customHeight="1">
      <c r="A24" s="9"/>
      <c r="B24" s="69" t="s">
        <v>29</v>
      </c>
      <c r="C24" s="12"/>
      <c r="D24" s="63">
        <f>SUM(D11:D23)</f>
        <v>2726416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2726416</v>
      </c>
      <c r="I24" s="59">
        <f>ROUND(D24/その２５!D24*100,1)</f>
        <v>0.5</v>
      </c>
    </row>
    <row r="25" spans="1:9" ht="52.5" customHeight="1">
      <c r="A25" s="9"/>
      <c r="B25" s="68" t="s">
        <v>15</v>
      </c>
      <c r="C25" s="12"/>
      <c r="D25" s="63">
        <v>41563</v>
      </c>
      <c r="E25" s="63">
        <v>0</v>
      </c>
      <c r="F25" s="63">
        <v>0</v>
      </c>
      <c r="G25" s="63">
        <v>0</v>
      </c>
      <c r="H25" s="63">
        <v>41563</v>
      </c>
      <c r="I25" s="59">
        <f>ROUND(D25/その２５!D25*100,1)</f>
        <v>0.5</v>
      </c>
    </row>
    <row r="26" spans="1:9" ht="35.25" customHeight="1">
      <c r="A26" s="9"/>
      <c r="B26" s="68" t="s">
        <v>16</v>
      </c>
      <c r="C26" s="12"/>
      <c r="D26" s="63">
        <v>28198</v>
      </c>
      <c r="E26" s="63">
        <v>0</v>
      </c>
      <c r="F26" s="63">
        <v>0</v>
      </c>
      <c r="G26" s="63">
        <v>0</v>
      </c>
      <c r="H26" s="63">
        <v>28198</v>
      </c>
      <c r="I26" s="59">
        <f>ROUND(D26/その２５!D26*100,1)</f>
        <v>0.5</v>
      </c>
    </row>
    <row r="27" spans="1:9" ht="35.25" customHeight="1">
      <c r="A27" s="9"/>
      <c r="B27" s="68" t="s">
        <v>55</v>
      </c>
      <c r="C27" s="12"/>
      <c r="D27" s="63">
        <v>43787</v>
      </c>
      <c r="E27" s="63">
        <v>0</v>
      </c>
      <c r="F27" s="63">
        <v>0</v>
      </c>
      <c r="G27" s="63">
        <v>0</v>
      </c>
      <c r="H27" s="63">
        <v>43787</v>
      </c>
      <c r="I27" s="59">
        <f>ROUND(D27/その２５!D27*100,1)</f>
        <v>0.5</v>
      </c>
    </row>
    <row r="28" spans="1:9" ht="35.25" customHeight="1">
      <c r="A28" s="9"/>
      <c r="B28" s="68" t="s">
        <v>17</v>
      </c>
      <c r="C28" s="12"/>
      <c r="D28" s="63">
        <v>14687</v>
      </c>
      <c r="E28" s="63">
        <v>0</v>
      </c>
      <c r="F28" s="63">
        <v>0</v>
      </c>
      <c r="G28" s="63">
        <v>0</v>
      </c>
      <c r="H28" s="63">
        <v>14687</v>
      </c>
      <c r="I28" s="59">
        <f>ROUND(D28/その２５!D28*100,1)</f>
        <v>0.4</v>
      </c>
    </row>
    <row r="29" spans="1:9" ht="35.25" customHeight="1">
      <c r="A29" s="9"/>
      <c r="B29" s="68" t="s">
        <v>18</v>
      </c>
      <c r="C29" s="12"/>
      <c r="D29" s="63">
        <v>14783</v>
      </c>
      <c r="E29" s="63">
        <v>0</v>
      </c>
      <c r="F29" s="63">
        <v>0</v>
      </c>
      <c r="G29" s="63">
        <v>0</v>
      </c>
      <c r="H29" s="63">
        <v>14783</v>
      </c>
      <c r="I29" s="59">
        <f>ROUND(D29/その２５!D29*100,1)</f>
        <v>0.4</v>
      </c>
    </row>
    <row r="30" spans="1:9" ht="35.25" customHeight="1">
      <c r="A30" s="9"/>
      <c r="B30" s="68" t="s">
        <v>19</v>
      </c>
      <c r="C30" s="12"/>
      <c r="D30" s="63">
        <v>16886</v>
      </c>
      <c r="E30" s="63">
        <v>0</v>
      </c>
      <c r="F30" s="63">
        <v>0</v>
      </c>
      <c r="G30" s="63">
        <v>0</v>
      </c>
      <c r="H30" s="63">
        <v>16886</v>
      </c>
      <c r="I30" s="59">
        <f>ROUND(D30/その２５!D30*100,1)</f>
        <v>0.4</v>
      </c>
    </row>
    <row r="31" spans="1:9" ht="52.5" customHeight="1">
      <c r="A31" s="9"/>
      <c r="B31" s="69" t="s">
        <v>30</v>
      </c>
      <c r="C31" s="12"/>
      <c r="D31" s="63">
        <f>SUM(D25:D30)</f>
        <v>159904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159904</v>
      </c>
      <c r="I31" s="59">
        <f>ROUND(D31/その２５!D31*100,1)</f>
        <v>0.4</v>
      </c>
    </row>
    <row r="32" spans="1:9" ht="52.5" customHeight="1">
      <c r="A32" s="9"/>
      <c r="B32" s="69" t="s">
        <v>31</v>
      </c>
      <c r="C32" s="12"/>
      <c r="D32" s="63">
        <f>D24+D31</f>
        <v>2886320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2886320</v>
      </c>
      <c r="I32" s="59">
        <f>ROUND(D32/その２５!D32*100,1)</f>
        <v>0.5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40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11874640</v>
      </c>
      <c r="E11" s="63">
        <v>0</v>
      </c>
      <c r="F11" s="63">
        <v>903832</v>
      </c>
      <c r="G11" s="63">
        <v>0</v>
      </c>
      <c r="H11" s="63">
        <v>10970808</v>
      </c>
      <c r="I11" s="35">
        <f>ROUND(D11/その２５!D11*100,1)</f>
        <v>11</v>
      </c>
    </row>
    <row r="12" spans="1:9" ht="35.25" customHeight="1">
      <c r="A12" s="9"/>
      <c r="B12" s="68" t="s">
        <v>10</v>
      </c>
      <c r="C12" s="12"/>
      <c r="D12" s="63">
        <v>5352471</v>
      </c>
      <c r="E12" s="63">
        <v>0</v>
      </c>
      <c r="F12" s="63">
        <v>701564</v>
      </c>
      <c r="G12" s="63">
        <v>0</v>
      </c>
      <c r="H12" s="63">
        <v>4650907</v>
      </c>
      <c r="I12" s="35">
        <f>ROUND(D12/その２５!D12*100,1)</f>
        <v>13.1</v>
      </c>
    </row>
    <row r="13" spans="1:9" ht="35.25" customHeight="1">
      <c r="A13" s="9"/>
      <c r="B13" s="68" t="s">
        <v>11</v>
      </c>
      <c r="C13" s="12"/>
      <c r="D13" s="63">
        <v>17621272</v>
      </c>
      <c r="E13" s="63">
        <v>0</v>
      </c>
      <c r="F13" s="63">
        <v>2759123</v>
      </c>
      <c r="G13" s="63">
        <v>0</v>
      </c>
      <c r="H13" s="63">
        <v>14862149</v>
      </c>
      <c r="I13" s="35">
        <f>ROUND(D13/その２５!D13*100,1)</f>
        <v>26.8</v>
      </c>
    </row>
    <row r="14" spans="1:9" ht="35.25" customHeight="1">
      <c r="A14" s="9"/>
      <c r="B14" s="68" t="s">
        <v>12</v>
      </c>
      <c r="C14" s="12"/>
      <c r="D14" s="63">
        <v>5572796</v>
      </c>
      <c r="E14" s="63">
        <v>0</v>
      </c>
      <c r="F14" s="63">
        <v>991566</v>
      </c>
      <c r="G14" s="63">
        <v>0</v>
      </c>
      <c r="H14" s="63">
        <v>4581230</v>
      </c>
      <c r="I14" s="35">
        <f>ROUND(D14/その２５!D14*100,1)</f>
        <v>18.5</v>
      </c>
    </row>
    <row r="15" spans="1:9" ht="35.25" customHeight="1">
      <c r="A15" s="9"/>
      <c r="B15" s="68" t="s">
        <v>13</v>
      </c>
      <c r="C15" s="12"/>
      <c r="D15" s="63">
        <v>2179473</v>
      </c>
      <c r="E15" s="63">
        <v>0</v>
      </c>
      <c r="F15" s="63">
        <v>435044</v>
      </c>
      <c r="G15" s="63">
        <v>0</v>
      </c>
      <c r="H15" s="63">
        <v>1744429</v>
      </c>
      <c r="I15" s="35">
        <f>ROUND(D15/その２５!D15*100,1)</f>
        <v>5.3</v>
      </c>
    </row>
    <row r="16" spans="1:9" ht="35.25" customHeight="1">
      <c r="A16" s="9"/>
      <c r="B16" s="68" t="s">
        <v>14</v>
      </c>
      <c r="C16" s="12"/>
      <c r="D16" s="63">
        <v>2234297</v>
      </c>
      <c r="E16" s="63">
        <v>0</v>
      </c>
      <c r="F16" s="63">
        <v>512825</v>
      </c>
      <c r="G16" s="63">
        <v>0</v>
      </c>
      <c r="H16" s="63">
        <v>1721472</v>
      </c>
      <c r="I16" s="35">
        <f>ROUND(D16/その２５!D16*100,1)</f>
        <v>8.5</v>
      </c>
    </row>
    <row r="17" spans="1:9" ht="35.25" customHeight="1">
      <c r="A17" s="9"/>
      <c r="B17" s="68" t="s">
        <v>22</v>
      </c>
      <c r="C17" s="12"/>
      <c r="D17" s="63">
        <v>190248</v>
      </c>
      <c r="E17" s="63">
        <v>0</v>
      </c>
      <c r="F17" s="63">
        <v>110292</v>
      </c>
      <c r="G17" s="63">
        <v>0</v>
      </c>
      <c r="H17" s="63">
        <v>79956</v>
      </c>
      <c r="I17" s="35">
        <f>ROUND(D17/その２５!D17*100,1)</f>
        <v>0.6</v>
      </c>
    </row>
    <row r="18" spans="1:9" ht="35.25" customHeight="1">
      <c r="A18" s="9"/>
      <c r="B18" s="68" t="s">
        <v>23</v>
      </c>
      <c r="C18" s="12"/>
      <c r="D18" s="63">
        <v>7045631</v>
      </c>
      <c r="E18" s="63">
        <v>0</v>
      </c>
      <c r="F18" s="63">
        <v>1073156</v>
      </c>
      <c r="G18" s="63">
        <v>0</v>
      </c>
      <c r="H18" s="63">
        <v>5972475</v>
      </c>
      <c r="I18" s="35">
        <f>ROUND(D18/その２５!D18*100,1)</f>
        <v>20.2</v>
      </c>
    </row>
    <row r="19" spans="1:9" ht="35.25" customHeight="1">
      <c r="A19" s="9"/>
      <c r="B19" s="68" t="s">
        <v>24</v>
      </c>
      <c r="C19" s="7"/>
      <c r="D19" s="63">
        <v>2369021</v>
      </c>
      <c r="E19" s="63">
        <v>0</v>
      </c>
      <c r="F19" s="63">
        <v>381290</v>
      </c>
      <c r="G19" s="63">
        <v>0</v>
      </c>
      <c r="H19" s="63">
        <v>1987731</v>
      </c>
      <c r="I19" s="35">
        <f>ROUND(D19/その２５!D19*100,1)</f>
        <v>11</v>
      </c>
    </row>
    <row r="20" spans="1:9" ht="35.25" customHeight="1">
      <c r="A20" s="9"/>
      <c r="B20" s="68" t="s">
        <v>25</v>
      </c>
      <c r="C20" s="12"/>
      <c r="D20" s="63">
        <v>1621061</v>
      </c>
      <c r="E20" s="63">
        <v>0</v>
      </c>
      <c r="F20" s="63">
        <v>365999</v>
      </c>
      <c r="G20" s="63">
        <v>0</v>
      </c>
      <c r="H20" s="63">
        <v>1255062</v>
      </c>
      <c r="I20" s="35">
        <f>ROUND(D20/その２５!D20*100,1)</f>
        <v>8.6</v>
      </c>
    </row>
    <row r="21" spans="1:9" ht="35.25" customHeight="1">
      <c r="A21" s="9"/>
      <c r="B21" s="68" t="s">
        <v>26</v>
      </c>
      <c r="C21" s="12"/>
      <c r="D21" s="63">
        <v>11084565</v>
      </c>
      <c r="E21" s="63">
        <v>0</v>
      </c>
      <c r="F21" s="63">
        <v>1304518</v>
      </c>
      <c r="G21" s="63">
        <v>0</v>
      </c>
      <c r="H21" s="63">
        <v>9780047</v>
      </c>
      <c r="I21" s="35">
        <f>ROUND(D21/その２５!D21*100,1)</f>
        <v>37.7</v>
      </c>
    </row>
    <row r="22" spans="1:9" ht="35.25" customHeight="1">
      <c r="A22" s="9"/>
      <c r="B22" s="68" t="s">
        <v>27</v>
      </c>
      <c r="C22" s="12"/>
      <c r="D22" s="63">
        <v>11185985</v>
      </c>
      <c r="E22" s="63">
        <v>0</v>
      </c>
      <c r="F22" s="63">
        <v>1484811</v>
      </c>
      <c r="G22" s="63">
        <v>0</v>
      </c>
      <c r="H22" s="63">
        <v>9701174</v>
      </c>
      <c r="I22" s="35">
        <f>ROUND(D22/その２５!D22*100,1)</f>
        <v>22.8</v>
      </c>
    </row>
    <row r="23" spans="1:9" ht="35.25" customHeight="1">
      <c r="A23" s="9"/>
      <c r="B23" s="68" t="s">
        <v>28</v>
      </c>
      <c r="C23" s="12"/>
      <c r="D23" s="63">
        <v>6317395</v>
      </c>
      <c r="E23" s="63">
        <v>0</v>
      </c>
      <c r="F23" s="63">
        <v>878108</v>
      </c>
      <c r="G23" s="63">
        <v>0</v>
      </c>
      <c r="H23" s="63">
        <v>5439287</v>
      </c>
      <c r="I23" s="35">
        <f>ROUND(D23/その２５!D23*100,1)</f>
        <v>31.1</v>
      </c>
    </row>
    <row r="24" spans="1:9" ht="52.5" customHeight="1">
      <c r="A24" s="9"/>
      <c r="B24" s="69" t="s">
        <v>29</v>
      </c>
      <c r="C24" s="12"/>
      <c r="D24" s="63">
        <f>SUM(D11:D23)</f>
        <v>84648855</v>
      </c>
      <c r="E24" s="63">
        <f>SUM(E11:E23)</f>
        <v>0</v>
      </c>
      <c r="F24" s="63">
        <f>SUM(F11:F23)</f>
        <v>11902128</v>
      </c>
      <c r="G24" s="63">
        <f>SUM(G11:G23)</f>
        <v>0</v>
      </c>
      <c r="H24" s="63">
        <f>SUM(H11:H23)</f>
        <v>72746727</v>
      </c>
      <c r="I24" s="35">
        <f>ROUND(D24/その２５!D24*100,1)</f>
        <v>16.3</v>
      </c>
    </row>
    <row r="25" spans="1:9" ht="52.5" customHeight="1">
      <c r="A25" s="9"/>
      <c r="B25" s="68" t="s">
        <v>15</v>
      </c>
      <c r="C25" s="12"/>
      <c r="D25" s="63">
        <v>1530224</v>
      </c>
      <c r="E25" s="63">
        <v>0</v>
      </c>
      <c r="F25" s="63">
        <v>204811</v>
      </c>
      <c r="G25" s="63">
        <v>0</v>
      </c>
      <c r="H25" s="63">
        <v>1325413</v>
      </c>
      <c r="I25" s="35">
        <f>ROUND(D25/その２５!D25*100,1)</f>
        <v>18.4</v>
      </c>
    </row>
    <row r="26" spans="1:9" ht="35.25" customHeight="1">
      <c r="A26" s="9"/>
      <c r="B26" s="68" t="s">
        <v>16</v>
      </c>
      <c r="C26" s="12"/>
      <c r="D26" s="63">
        <v>178744</v>
      </c>
      <c r="E26" s="63">
        <v>0</v>
      </c>
      <c r="F26" s="63">
        <v>91712</v>
      </c>
      <c r="G26" s="63">
        <v>0</v>
      </c>
      <c r="H26" s="63">
        <v>87032</v>
      </c>
      <c r="I26" s="35">
        <f>ROUND(D26/その２５!D26*100,1)</f>
        <v>3.2</v>
      </c>
    </row>
    <row r="27" spans="1:9" ht="35.25" customHeight="1">
      <c r="A27" s="9"/>
      <c r="B27" s="68" t="s">
        <v>55</v>
      </c>
      <c r="C27" s="12"/>
      <c r="D27" s="63">
        <v>2357709</v>
      </c>
      <c r="E27" s="63">
        <v>0</v>
      </c>
      <c r="F27" s="63">
        <v>460399</v>
      </c>
      <c r="G27" s="63">
        <v>0</v>
      </c>
      <c r="H27" s="63">
        <v>1897310</v>
      </c>
      <c r="I27" s="35">
        <f>ROUND(D27/その２５!D27*100,1)</f>
        <v>24.3</v>
      </c>
    </row>
    <row r="28" spans="1:9" ht="35.25" customHeight="1">
      <c r="A28" s="9"/>
      <c r="B28" s="68" t="s">
        <v>17</v>
      </c>
      <c r="C28" s="12"/>
      <c r="D28" s="63">
        <v>1549521</v>
      </c>
      <c r="E28" s="63">
        <v>0</v>
      </c>
      <c r="F28" s="63">
        <v>401342</v>
      </c>
      <c r="G28" s="63">
        <v>0</v>
      </c>
      <c r="H28" s="63">
        <v>1148179</v>
      </c>
      <c r="I28" s="35">
        <f>ROUND(D28/その２５!D28*100,1)</f>
        <v>42.2</v>
      </c>
    </row>
    <row r="29" spans="1:9" ht="35.25" customHeight="1">
      <c r="A29" s="9"/>
      <c r="B29" s="68" t="s">
        <v>18</v>
      </c>
      <c r="C29" s="12"/>
      <c r="D29" s="63">
        <v>1623559</v>
      </c>
      <c r="E29" s="63">
        <v>0</v>
      </c>
      <c r="F29" s="63">
        <v>446150</v>
      </c>
      <c r="G29" s="63">
        <v>0</v>
      </c>
      <c r="H29" s="63">
        <v>1177409</v>
      </c>
      <c r="I29" s="35">
        <f>ROUND(D29/その２５!D29*100,1)</f>
        <v>41</v>
      </c>
    </row>
    <row r="30" spans="1:9" ht="35.25" customHeight="1">
      <c r="A30" s="9"/>
      <c r="B30" s="68" t="s">
        <v>19</v>
      </c>
      <c r="C30" s="12"/>
      <c r="D30" s="63">
        <v>913535</v>
      </c>
      <c r="E30" s="63">
        <v>0</v>
      </c>
      <c r="F30" s="63">
        <v>150354</v>
      </c>
      <c r="G30" s="63">
        <v>0</v>
      </c>
      <c r="H30" s="63">
        <v>763181</v>
      </c>
      <c r="I30" s="35">
        <f>ROUND(D30/その２５!D30*100,1)</f>
        <v>19.8</v>
      </c>
    </row>
    <row r="31" spans="1:9" ht="52.5" customHeight="1">
      <c r="A31" s="9"/>
      <c r="B31" s="69" t="s">
        <v>30</v>
      </c>
      <c r="C31" s="12"/>
      <c r="D31" s="63">
        <f>SUM(D25:D30)</f>
        <v>8153292</v>
      </c>
      <c r="E31" s="63">
        <f>SUM(E25:E30)</f>
        <v>0</v>
      </c>
      <c r="F31" s="63">
        <f>SUM(F25:F30)</f>
        <v>1754768</v>
      </c>
      <c r="G31" s="63">
        <f>SUM(G25:G30)</f>
        <v>0</v>
      </c>
      <c r="H31" s="63">
        <f>SUM(H25:H30)</f>
        <v>6398524</v>
      </c>
      <c r="I31" s="35">
        <f>ROUND(D31/その２５!D31*100,1)</f>
        <v>22.7</v>
      </c>
    </row>
    <row r="32" spans="1:9" ht="52.5" customHeight="1">
      <c r="A32" s="9"/>
      <c r="B32" s="69" t="s">
        <v>31</v>
      </c>
      <c r="C32" s="12"/>
      <c r="D32" s="63">
        <f>D24+D31</f>
        <v>92802147</v>
      </c>
      <c r="E32" s="63">
        <f>E24+E31</f>
        <v>0</v>
      </c>
      <c r="F32" s="63">
        <f>F24+F31</f>
        <v>13656896</v>
      </c>
      <c r="G32" s="63">
        <f>G24+G31</f>
        <v>0</v>
      </c>
      <c r="H32" s="63">
        <f>H24+H31</f>
        <v>79145251</v>
      </c>
      <c r="I32" s="35">
        <f>ROUND(D32/その２５!D32*100,1)</f>
        <v>16.7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41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65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61681</v>
      </c>
      <c r="E11" s="63">
        <v>0</v>
      </c>
      <c r="F11" s="63">
        <v>0</v>
      </c>
      <c r="G11" s="63">
        <v>0</v>
      </c>
      <c r="H11" s="63">
        <v>61681</v>
      </c>
      <c r="I11" s="35">
        <f>ROUND(D11/その２５!D11*100,1)</f>
        <v>0.1</v>
      </c>
    </row>
    <row r="12" spans="1:9" ht="35.25" customHeight="1">
      <c r="A12" s="9"/>
      <c r="B12" s="68" t="s">
        <v>10</v>
      </c>
      <c r="C12" s="12"/>
      <c r="D12" s="63">
        <v>19003</v>
      </c>
      <c r="E12" s="63">
        <v>0</v>
      </c>
      <c r="F12" s="63">
        <v>0</v>
      </c>
      <c r="G12" s="63">
        <v>0</v>
      </c>
      <c r="H12" s="63">
        <v>19003</v>
      </c>
      <c r="I12" s="35">
        <f>ROUND(D12/その２５!D12*100,1)</f>
        <v>0</v>
      </c>
    </row>
    <row r="13" spans="1:9" ht="35.25" customHeight="1">
      <c r="A13" s="9"/>
      <c r="B13" s="68" t="s">
        <v>11</v>
      </c>
      <c r="C13" s="12"/>
      <c r="D13" s="63">
        <v>19968</v>
      </c>
      <c r="E13" s="63">
        <v>0</v>
      </c>
      <c r="F13" s="63">
        <v>0</v>
      </c>
      <c r="G13" s="63">
        <v>0</v>
      </c>
      <c r="H13" s="63">
        <v>19968</v>
      </c>
      <c r="I13" s="35">
        <f>ROUND(D13/その２５!D13*100,1)</f>
        <v>0</v>
      </c>
    </row>
    <row r="14" spans="1:9" ht="35.25" customHeight="1">
      <c r="A14" s="9"/>
      <c r="B14" s="68" t="s">
        <v>12</v>
      </c>
      <c r="C14" s="12"/>
      <c r="D14" s="63">
        <v>14129</v>
      </c>
      <c r="E14" s="63">
        <v>0</v>
      </c>
      <c r="F14" s="63">
        <v>0</v>
      </c>
      <c r="G14" s="63">
        <v>0</v>
      </c>
      <c r="H14" s="63">
        <v>14129</v>
      </c>
      <c r="I14" s="35">
        <f>ROUND(D14/その２５!D14*100,1)</f>
        <v>0</v>
      </c>
    </row>
    <row r="15" spans="1:9" ht="35.25" customHeight="1">
      <c r="A15" s="9"/>
      <c r="B15" s="68" t="s">
        <v>13</v>
      </c>
      <c r="C15" s="12"/>
      <c r="D15" s="63">
        <v>25186</v>
      </c>
      <c r="E15" s="63">
        <v>0</v>
      </c>
      <c r="F15" s="63">
        <v>0</v>
      </c>
      <c r="G15" s="63">
        <v>0</v>
      </c>
      <c r="H15" s="63">
        <v>25186</v>
      </c>
      <c r="I15" s="35">
        <f>ROUND(D15/その２５!D15*100,1)</f>
        <v>0.1</v>
      </c>
    </row>
    <row r="16" spans="1:9" ht="35.25" customHeight="1">
      <c r="A16" s="9"/>
      <c r="B16" s="68" t="s">
        <v>14</v>
      </c>
      <c r="C16" s="12"/>
      <c r="D16" s="63">
        <v>13625</v>
      </c>
      <c r="E16" s="63">
        <v>0</v>
      </c>
      <c r="F16" s="63">
        <v>0</v>
      </c>
      <c r="G16" s="63">
        <v>0</v>
      </c>
      <c r="H16" s="63">
        <v>13625</v>
      </c>
      <c r="I16" s="35">
        <f>ROUND(D16/その２５!D16*100,1)</f>
        <v>0.1</v>
      </c>
    </row>
    <row r="17" spans="1:9" ht="35.25" customHeight="1">
      <c r="A17" s="9"/>
      <c r="B17" s="68" t="s">
        <v>22</v>
      </c>
      <c r="C17" s="12"/>
      <c r="D17" s="63">
        <v>11921</v>
      </c>
      <c r="E17" s="63">
        <v>0</v>
      </c>
      <c r="F17" s="63">
        <v>0</v>
      </c>
      <c r="G17" s="63">
        <v>0</v>
      </c>
      <c r="H17" s="63">
        <v>11921</v>
      </c>
      <c r="I17" s="35">
        <f>ROUND(D17/その２５!D17*100,1)</f>
        <v>0</v>
      </c>
    </row>
    <row r="18" spans="1:9" ht="35.25" customHeight="1">
      <c r="A18" s="9"/>
      <c r="B18" s="68" t="s">
        <v>23</v>
      </c>
      <c r="C18" s="12"/>
      <c r="D18" s="63">
        <v>13900</v>
      </c>
      <c r="E18" s="63">
        <v>0</v>
      </c>
      <c r="F18" s="63">
        <v>0</v>
      </c>
      <c r="G18" s="63">
        <v>0</v>
      </c>
      <c r="H18" s="63">
        <v>13900</v>
      </c>
      <c r="I18" s="35">
        <f>ROUND(D18/その２５!D18*100,1)</f>
        <v>0</v>
      </c>
    </row>
    <row r="19" spans="1:9" ht="35.25" customHeight="1">
      <c r="A19" s="9"/>
      <c r="B19" s="68" t="s">
        <v>24</v>
      </c>
      <c r="C19" s="7"/>
      <c r="D19" s="63">
        <v>8959</v>
      </c>
      <c r="E19" s="63">
        <v>0</v>
      </c>
      <c r="F19" s="63">
        <v>0</v>
      </c>
      <c r="G19" s="63">
        <v>0</v>
      </c>
      <c r="H19" s="63">
        <v>8959</v>
      </c>
      <c r="I19" s="35">
        <f>ROUND(D19/その２５!D19*100,1)</f>
        <v>0</v>
      </c>
    </row>
    <row r="20" spans="1:9" ht="35.25" customHeight="1">
      <c r="A20" s="9"/>
      <c r="B20" s="68" t="s">
        <v>25</v>
      </c>
      <c r="C20" s="12"/>
      <c r="D20" s="63">
        <v>9034</v>
      </c>
      <c r="E20" s="63">
        <v>0</v>
      </c>
      <c r="F20" s="63">
        <v>0</v>
      </c>
      <c r="G20" s="63">
        <v>0</v>
      </c>
      <c r="H20" s="63">
        <v>9034</v>
      </c>
      <c r="I20" s="35">
        <f>ROUND(D20/その２５!D20*100,1)</f>
        <v>0</v>
      </c>
    </row>
    <row r="21" spans="1:9" ht="35.25" customHeight="1">
      <c r="A21" s="9"/>
      <c r="B21" s="68" t="s">
        <v>26</v>
      </c>
      <c r="C21" s="12"/>
      <c r="D21" s="63">
        <v>6994</v>
      </c>
      <c r="E21" s="63">
        <v>0</v>
      </c>
      <c r="F21" s="63">
        <v>0</v>
      </c>
      <c r="G21" s="63">
        <v>0</v>
      </c>
      <c r="H21" s="63">
        <v>6994</v>
      </c>
      <c r="I21" s="35">
        <f>ROUND(D21/その２５!D21*100,1)</f>
        <v>0</v>
      </c>
    </row>
    <row r="22" spans="1:9" ht="35.25" customHeight="1">
      <c r="A22" s="9"/>
      <c r="B22" s="68" t="s">
        <v>27</v>
      </c>
      <c r="C22" s="12"/>
      <c r="D22" s="63">
        <v>19747</v>
      </c>
      <c r="E22" s="63">
        <v>0</v>
      </c>
      <c r="F22" s="63">
        <v>0</v>
      </c>
      <c r="G22" s="63">
        <v>0</v>
      </c>
      <c r="H22" s="63">
        <v>19747</v>
      </c>
      <c r="I22" s="35">
        <f>ROUND(D22/その２５!D22*100,1)</f>
        <v>0</v>
      </c>
    </row>
    <row r="23" spans="1:9" ht="35.25" customHeight="1">
      <c r="A23" s="9"/>
      <c r="B23" s="68" t="s">
        <v>28</v>
      </c>
      <c r="C23" s="12"/>
      <c r="D23" s="63">
        <v>5549</v>
      </c>
      <c r="E23" s="63">
        <v>0</v>
      </c>
      <c r="F23" s="63">
        <v>0</v>
      </c>
      <c r="G23" s="63">
        <v>0</v>
      </c>
      <c r="H23" s="63">
        <v>5549</v>
      </c>
      <c r="I23" s="35">
        <f>ROUND(D23/その２５!D23*100,1)</f>
        <v>0</v>
      </c>
    </row>
    <row r="24" spans="1:9" ht="52.5" customHeight="1">
      <c r="A24" s="9"/>
      <c r="B24" s="69" t="s">
        <v>29</v>
      </c>
      <c r="C24" s="12"/>
      <c r="D24" s="63">
        <f>SUM(D11:D23)</f>
        <v>229696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229696</v>
      </c>
      <c r="I24" s="35">
        <f>ROUND(D24/その２５!D24*100,1)</f>
        <v>0</v>
      </c>
    </row>
    <row r="25" spans="1:9" ht="52.5" customHeight="1">
      <c r="A25" s="9"/>
      <c r="B25" s="68" t="s">
        <v>15</v>
      </c>
      <c r="C25" s="12"/>
      <c r="D25" s="63">
        <v>2805</v>
      </c>
      <c r="E25" s="63">
        <v>0</v>
      </c>
      <c r="F25" s="63">
        <v>0</v>
      </c>
      <c r="G25" s="63">
        <v>0</v>
      </c>
      <c r="H25" s="63">
        <v>2805</v>
      </c>
      <c r="I25" s="35">
        <f>ROUND(D25/その２５!D25*100,1)</f>
        <v>0</v>
      </c>
    </row>
    <row r="26" spans="1:9" ht="35.25" customHeight="1">
      <c r="A26" s="9"/>
      <c r="B26" s="68" t="s">
        <v>16</v>
      </c>
      <c r="C26" s="12"/>
      <c r="D26" s="63">
        <v>1885</v>
      </c>
      <c r="E26" s="63">
        <v>0</v>
      </c>
      <c r="F26" s="63">
        <v>0</v>
      </c>
      <c r="G26" s="63">
        <v>0</v>
      </c>
      <c r="H26" s="63">
        <v>1885</v>
      </c>
      <c r="I26" s="35">
        <f>ROUND(D26/その２５!D26*100,1)</f>
        <v>0</v>
      </c>
    </row>
    <row r="27" spans="1:9" ht="35.25" customHeight="1">
      <c r="A27" s="9"/>
      <c r="B27" s="68" t="s">
        <v>55</v>
      </c>
      <c r="C27" s="12"/>
      <c r="D27" s="63">
        <v>2652</v>
      </c>
      <c r="E27" s="63">
        <v>0</v>
      </c>
      <c r="F27" s="63">
        <v>0</v>
      </c>
      <c r="G27" s="63">
        <v>0</v>
      </c>
      <c r="H27" s="63">
        <v>2652</v>
      </c>
      <c r="I27" s="35">
        <f>ROUND(D27/その２５!D27*100,1)</f>
        <v>0</v>
      </c>
    </row>
    <row r="28" spans="1:9" ht="35.25" customHeight="1">
      <c r="A28" s="9"/>
      <c r="B28" s="68" t="s">
        <v>17</v>
      </c>
      <c r="C28" s="12"/>
      <c r="D28" s="63">
        <v>1581</v>
      </c>
      <c r="E28" s="63">
        <v>0</v>
      </c>
      <c r="F28" s="63">
        <v>0</v>
      </c>
      <c r="G28" s="63">
        <v>0</v>
      </c>
      <c r="H28" s="63">
        <v>1581</v>
      </c>
      <c r="I28" s="35">
        <f>ROUND(D28/その２５!D28*100,1)</f>
        <v>0</v>
      </c>
    </row>
    <row r="29" spans="1:9" ht="35.25" customHeight="1">
      <c r="A29" s="9"/>
      <c r="B29" s="68" t="s">
        <v>18</v>
      </c>
      <c r="C29" s="12"/>
      <c r="D29" s="63">
        <v>1486</v>
      </c>
      <c r="E29" s="63">
        <v>0</v>
      </c>
      <c r="F29" s="63">
        <v>0</v>
      </c>
      <c r="G29" s="63">
        <v>0</v>
      </c>
      <c r="H29" s="63">
        <v>1486</v>
      </c>
      <c r="I29" s="35">
        <f>ROUND(D29/その２５!D29*100,1)</f>
        <v>0</v>
      </c>
    </row>
    <row r="30" spans="1:9" ht="35.25" customHeight="1">
      <c r="A30" s="9"/>
      <c r="B30" s="68" t="s">
        <v>19</v>
      </c>
      <c r="C30" s="12"/>
      <c r="D30" s="63">
        <v>1437</v>
      </c>
      <c r="E30" s="63">
        <v>0</v>
      </c>
      <c r="F30" s="63">
        <v>0</v>
      </c>
      <c r="G30" s="63">
        <v>0</v>
      </c>
      <c r="H30" s="63">
        <v>1437</v>
      </c>
      <c r="I30" s="35">
        <f>ROUND(D30/その２５!D30*100,1)</f>
        <v>0</v>
      </c>
    </row>
    <row r="31" spans="1:9" ht="52.5" customHeight="1">
      <c r="A31" s="9"/>
      <c r="B31" s="69" t="s">
        <v>30</v>
      </c>
      <c r="C31" s="12"/>
      <c r="D31" s="63">
        <f>SUM(D25:D30)</f>
        <v>11846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11846</v>
      </c>
      <c r="I31" s="35">
        <f>ROUND(D31/その２５!D31*100,1)</f>
        <v>0</v>
      </c>
    </row>
    <row r="32" spans="1:9" ht="52.5" customHeight="1">
      <c r="A32" s="9"/>
      <c r="B32" s="69" t="s">
        <v>31</v>
      </c>
      <c r="C32" s="12"/>
      <c r="D32" s="63">
        <f>D24+D31</f>
        <v>241542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241542</v>
      </c>
      <c r="I32" s="35">
        <f>ROUND(D32/その２５!D32*100,1)</f>
        <v>0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42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1317608</v>
      </c>
      <c r="E11" s="63">
        <v>950</v>
      </c>
      <c r="F11" s="63">
        <v>0</v>
      </c>
      <c r="G11" s="63">
        <v>1316658</v>
      </c>
      <c r="H11" s="63">
        <v>0</v>
      </c>
      <c r="I11" s="35">
        <f>ROUND(D11/その２５!D11*100,1)</f>
        <v>1.2</v>
      </c>
    </row>
    <row r="12" spans="1:9" ht="35.25" customHeight="1">
      <c r="A12" s="9"/>
      <c r="B12" s="68" t="s">
        <v>10</v>
      </c>
      <c r="C12" s="12"/>
      <c r="D12" s="63">
        <v>842992</v>
      </c>
      <c r="E12" s="63">
        <v>17318</v>
      </c>
      <c r="F12" s="63">
        <v>0</v>
      </c>
      <c r="G12" s="63">
        <v>825674</v>
      </c>
      <c r="H12" s="63">
        <v>0</v>
      </c>
      <c r="I12" s="35">
        <f>ROUND(D12/その２５!D12*100,1)</f>
        <v>2.1</v>
      </c>
    </row>
    <row r="13" spans="1:9" ht="35.25" customHeight="1">
      <c r="A13" s="9"/>
      <c r="B13" s="68" t="s">
        <v>11</v>
      </c>
      <c r="C13" s="12"/>
      <c r="D13" s="63">
        <v>361761</v>
      </c>
      <c r="E13" s="63">
        <v>19260</v>
      </c>
      <c r="F13" s="63">
        <v>0</v>
      </c>
      <c r="G13" s="63">
        <v>342501</v>
      </c>
      <c r="H13" s="63">
        <v>0</v>
      </c>
      <c r="I13" s="35">
        <f>ROUND(D13/その２５!D13*100,1)</f>
        <v>0.5</v>
      </c>
    </row>
    <row r="14" spans="1:9" ht="35.25" customHeight="1">
      <c r="A14" s="9"/>
      <c r="B14" s="68" t="s">
        <v>12</v>
      </c>
      <c r="C14" s="12"/>
      <c r="D14" s="63">
        <v>331303</v>
      </c>
      <c r="E14" s="63">
        <v>2847</v>
      </c>
      <c r="F14" s="63">
        <v>24</v>
      </c>
      <c r="G14" s="63">
        <v>328432</v>
      </c>
      <c r="H14" s="63">
        <v>0</v>
      </c>
      <c r="I14" s="35">
        <f>ROUND(D14/その２５!D14*100,1)</f>
        <v>1.1</v>
      </c>
    </row>
    <row r="15" spans="1:9" ht="35.25" customHeight="1">
      <c r="A15" s="9"/>
      <c r="B15" s="68" t="s">
        <v>13</v>
      </c>
      <c r="C15" s="12"/>
      <c r="D15" s="63">
        <v>722963</v>
      </c>
      <c r="E15" s="63">
        <v>0</v>
      </c>
      <c r="F15" s="63">
        <v>0</v>
      </c>
      <c r="G15" s="63">
        <v>722963</v>
      </c>
      <c r="H15" s="63">
        <v>0</v>
      </c>
      <c r="I15" s="35">
        <f>ROUND(D15/その２５!D15*100,1)</f>
        <v>1.8</v>
      </c>
    </row>
    <row r="16" spans="1:9" ht="35.25" customHeight="1">
      <c r="A16" s="9"/>
      <c r="B16" s="68" t="s">
        <v>14</v>
      </c>
      <c r="C16" s="12"/>
      <c r="D16" s="63">
        <v>429327</v>
      </c>
      <c r="E16" s="63">
        <v>96806</v>
      </c>
      <c r="F16" s="63">
        <v>3010</v>
      </c>
      <c r="G16" s="63">
        <v>329511</v>
      </c>
      <c r="H16" s="63">
        <v>0</v>
      </c>
      <c r="I16" s="35">
        <f>ROUND(D16/その２５!D16*100,1)</f>
        <v>1.6</v>
      </c>
    </row>
    <row r="17" spans="1:9" ht="35.25" customHeight="1">
      <c r="A17" s="9"/>
      <c r="B17" s="68" t="s">
        <v>22</v>
      </c>
      <c r="C17" s="12"/>
      <c r="D17" s="63">
        <v>313708</v>
      </c>
      <c r="E17" s="63">
        <v>325</v>
      </c>
      <c r="F17" s="63">
        <v>0</v>
      </c>
      <c r="G17" s="63">
        <v>313383</v>
      </c>
      <c r="H17" s="63">
        <v>0</v>
      </c>
      <c r="I17" s="35">
        <f>ROUND(D17/その２５!D17*100,1)</f>
        <v>0.9</v>
      </c>
    </row>
    <row r="18" spans="1:9" ht="35.25" customHeight="1">
      <c r="A18" s="9"/>
      <c r="B18" s="68" t="s">
        <v>23</v>
      </c>
      <c r="C18" s="12"/>
      <c r="D18" s="63">
        <v>468320</v>
      </c>
      <c r="E18" s="63">
        <v>3615</v>
      </c>
      <c r="F18" s="63">
        <v>0</v>
      </c>
      <c r="G18" s="63">
        <v>464705</v>
      </c>
      <c r="H18" s="63">
        <v>0</v>
      </c>
      <c r="I18" s="35">
        <f>ROUND(D18/その２５!D18*100,1)</f>
        <v>1.3</v>
      </c>
    </row>
    <row r="19" spans="1:9" ht="35.25" customHeight="1">
      <c r="A19" s="9"/>
      <c r="B19" s="68" t="s">
        <v>24</v>
      </c>
      <c r="C19" s="7"/>
      <c r="D19" s="63">
        <v>419334</v>
      </c>
      <c r="E19" s="63">
        <v>0</v>
      </c>
      <c r="F19" s="63">
        <v>0</v>
      </c>
      <c r="G19" s="63">
        <v>419334</v>
      </c>
      <c r="H19" s="63">
        <v>0</v>
      </c>
      <c r="I19" s="35">
        <f>ROUND(D19/その２５!D19*100,1)</f>
        <v>1.9</v>
      </c>
    </row>
    <row r="20" spans="1:9" ht="35.25" customHeight="1">
      <c r="A20" s="9"/>
      <c r="B20" s="68" t="s">
        <v>25</v>
      </c>
      <c r="C20" s="12"/>
      <c r="D20" s="63">
        <v>306650</v>
      </c>
      <c r="E20" s="63">
        <v>13970</v>
      </c>
      <c r="F20" s="63">
        <v>0</v>
      </c>
      <c r="G20" s="63">
        <v>292680</v>
      </c>
      <c r="H20" s="63">
        <v>0</v>
      </c>
      <c r="I20" s="35">
        <f>ROUND(D20/その２５!D20*100,1)</f>
        <v>1.6</v>
      </c>
    </row>
    <row r="21" spans="1:9" ht="35.25" customHeight="1">
      <c r="A21" s="9"/>
      <c r="B21" s="68" t="s">
        <v>26</v>
      </c>
      <c r="C21" s="12"/>
      <c r="D21" s="63">
        <v>143669</v>
      </c>
      <c r="E21" s="63">
        <v>26894</v>
      </c>
      <c r="F21" s="63">
        <v>0</v>
      </c>
      <c r="G21" s="63">
        <v>116775</v>
      </c>
      <c r="H21" s="63">
        <v>0</v>
      </c>
      <c r="I21" s="35">
        <f>ROUND(D21/その２５!D21*100,1)</f>
        <v>0.5</v>
      </c>
    </row>
    <row r="22" spans="1:9" ht="35.25" customHeight="1">
      <c r="A22" s="9"/>
      <c r="B22" s="68" t="s">
        <v>27</v>
      </c>
      <c r="C22" s="12"/>
      <c r="D22" s="63">
        <v>276524</v>
      </c>
      <c r="E22" s="63">
        <v>11960</v>
      </c>
      <c r="F22" s="63">
        <v>2346</v>
      </c>
      <c r="G22" s="63">
        <v>262218</v>
      </c>
      <c r="H22" s="63">
        <v>0</v>
      </c>
      <c r="I22" s="35">
        <f>ROUND(D22/その２５!D22*100,1)</f>
        <v>0.6</v>
      </c>
    </row>
    <row r="23" spans="1:9" ht="35.25" customHeight="1">
      <c r="A23" s="9"/>
      <c r="B23" s="68" t="s">
        <v>28</v>
      </c>
      <c r="C23" s="12"/>
      <c r="D23" s="63">
        <v>148089</v>
      </c>
      <c r="E23" s="63">
        <v>10122</v>
      </c>
      <c r="F23" s="63">
        <v>651</v>
      </c>
      <c r="G23" s="63">
        <v>137316</v>
      </c>
      <c r="H23" s="63">
        <v>0</v>
      </c>
      <c r="I23" s="35">
        <f>ROUND(D23/その２５!D23*100,1)</f>
        <v>0.7</v>
      </c>
    </row>
    <row r="24" spans="1:9" ht="52.5" customHeight="1">
      <c r="A24" s="9"/>
      <c r="B24" s="69" t="s">
        <v>29</v>
      </c>
      <c r="C24" s="12"/>
      <c r="D24" s="63">
        <f>SUM(D11:D23)</f>
        <v>6082248</v>
      </c>
      <c r="E24" s="63">
        <f>SUM(E11:E23)</f>
        <v>204067</v>
      </c>
      <c r="F24" s="63">
        <f>SUM(F11:F23)</f>
        <v>6031</v>
      </c>
      <c r="G24" s="63">
        <f>SUM(G11:G23)</f>
        <v>5872150</v>
      </c>
      <c r="H24" s="63">
        <f>SUM(H11:H23)</f>
        <v>0</v>
      </c>
      <c r="I24" s="35">
        <f>ROUND(D24/その２５!D24*100,1)</f>
        <v>1.2</v>
      </c>
    </row>
    <row r="25" spans="1:9" ht="52.5" customHeight="1">
      <c r="A25" s="9"/>
      <c r="B25" s="68" t="s">
        <v>15</v>
      </c>
      <c r="C25" s="12"/>
      <c r="D25" s="63">
        <v>149774</v>
      </c>
      <c r="E25" s="63">
        <v>8001</v>
      </c>
      <c r="F25" s="63">
        <v>0</v>
      </c>
      <c r="G25" s="63">
        <v>141773</v>
      </c>
      <c r="H25" s="63">
        <v>0</v>
      </c>
      <c r="I25" s="35">
        <f>ROUND(D25/その２５!D25*100,1)</f>
        <v>1.8</v>
      </c>
    </row>
    <row r="26" spans="1:9" ht="35.25" customHeight="1">
      <c r="A26" s="9"/>
      <c r="B26" s="68" t="s">
        <v>16</v>
      </c>
      <c r="C26" s="12"/>
      <c r="D26" s="63">
        <v>127065</v>
      </c>
      <c r="E26" s="63">
        <v>0</v>
      </c>
      <c r="F26" s="63">
        <v>280</v>
      </c>
      <c r="G26" s="63">
        <v>126785</v>
      </c>
      <c r="H26" s="63">
        <v>0</v>
      </c>
      <c r="I26" s="35">
        <f>ROUND(D26/その２５!D26*100,1)</f>
        <v>2.3</v>
      </c>
    </row>
    <row r="27" spans="1:9" ht="35.25" customHeight="1">
      <c r="A27" s="9"/>
      <c r="B27" s="68" t="s">
        <v>55</v>
      </c>
      <c r="C27" s="12"/>
      <c r="D27" s="63">
        <v>114801</v>
      </c>
      <c r="E27" s="63">
        <v>2454</v>
      </c>
      <c r="F27" s="63">
        <v>0</v>
      </c>
      <c r="G27" s="63">
        <v>112347</v>
      </c>
      <c r="H27" s="63">
        <v>0</v>
      </c>
      <c r="I27" s="35">
        <f>ROUND(D27/その２５!D27*100,1)</f>
        <v>1.2</v>
      </c>
    </row>
    <row r="28" spans="1:9" ht="35.25" customHeight="1">
      <c r="A28" s="9"/>
      <c r="B28" s="68" t="s">
        <v>17</v>
      </c>
      <c r="C28" s="12"/>
      <c r="D28" s="63">
        <v>19540</v>
      </c>
      <c r="E28" s="63">
        <v>1005</v>
      </c>
      <c r="F28" s="63">
        <v>0</v>
      </c>
      <c r="G28" s="63">
        <v>17501</v>
      </c>
      <c r="H28" s="63">
        <v>1034</v>
      </c>
      <c r="I28" s="35">
        <f>ROUND(D28/その２５!D28*100,1)</f>
        <v>0.5</v>
      </c>
    </row>
    <row r="29" spans="1:9" ht="35.25" customHeight="1">
      <c r="A29" s="9"/>
      <c r="B29" s="68" t="s">
        <v>18</v>
      </c>
      <c r="C29" s="12"/>
      <c r="D29" s="63">
        <v>16012</v>
      </c>
      <c r="E29" s="63">
        <v>2252</v>
      </c>
      <c r="F29" s="63">
        <v>0</v>
      </c>
      <c r="G29" s="63">
        <v>12604</v>
      </c>
      <c r="H29" s="63">
        <v>1156</v>
      </c>
      <c r="I29" s="35">
        <f>ROUND(D29/その２５!D29*100,1)</f>
        <v>0.4</v>
      </c>
    </row>
    <row r="30" spans="1:9" ht="35.25" customHeight="1">
      <c r="A30" s="9"/>
      <c r="B30" s="68" t="s">
        <v>19</v>
      </c>
      <c r="C30" s="12"/>
      <c r="D30" s="63">
        <v>14936</v>
      </c>
      <c r="E30" s="63">
        <v>1603</v>
      </c>
      <c r="F30" s="63">
        <v>0</v>
      </c>
      <c r="G30" s="63">
        <v>13333</v>
      </c>
      <c r="H30" s="63">
        <v>0</v>
      </c>
      <c r="I30" s="35">
        <f>ROUND(D30/その２５!D30*100,1)</f>
        <v>0.3</v>
      </c>
    </row>
    <row r="31" spans="1:9" ht="52.5" customHeight="1">
      <c r="A31" s="9"/>
      <c r="B31" s="69" t="s">
        <v>30</v>
      </c>
      <c r="C31" s="12"/>
      <c r="D31" s="63">
        <f>SUM(D25:D30)</f>
        <v>442128</v>
      </c>
      <c r="E31" s="63">
        <f>SUM(E25:E30)</f>
        <v>15315</v>
      </c>
      <c r="F31" s="63">
        <f>SUM(F25:F30)</f>
        <v>280</v>
      </c>
      <c r="G31" s="63">
        <f>SUM(G25:G30)</f>
        <v>424343</v>
      </c>
      <c r="H31" s="63">
        <f>SUM(H25:H30)</f>
        <v>2190</v>
      </c>
      <c r="I31" s="35">
        <f>ROUND(D31/その２５!D31*100,1)</f>
        <v>1.2</v>
      </c>
    </row>
    <row r="32" spans="1:9" ht="52.5" customHeight="1">
      <c r="A32" s="9"/>
      <c r="B32" s="69" t="s">
        <v>31</v>
      </c>
      <c r="C32" s="12"/>
      <c r="D32" s="63">
        <f>D24+D31</f>
        <v>6524376</v>
      </c>
      <c r="E32" s="63">
        <f>E24+E31</f>
        <v>219382</v>
      </c>
      <c r="F32" s="63">
        <f>F24+F31</f>
        <v>6311</v>
      </c>
      <c r="G32" s="63">
        <f>G24+G31</f>
        <v>6296493</v>
      </c>
      <c r="H32" s="63">
        <f>H24+H31</f>
        <v>2190</v>
      </c>
      <c r="I32" s="35">
        <f>ROUND(D32/その２５!D32*100,1)</f>
        <v>1.2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43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2602289</v>
      </c>
      <c r="E11" s="63">
        <v>10586</v>
      </c>
      <c r="F11" s="63">
        <v>820</v>
      </c>
      <c r="G11" s="63">
        <v>2300536</v>
      </c>
      <c r="H11" s="63">
        <v>290347</v>
      </c>
      <c r="I11" s="35">
        <f>ROUND(D11/その２５!D11*100,1)</f>
        <v>2.4</v>
      </c>
    </row>
    <row r="12" spans="1:9" ht="35.25" customHeight="1">
      <c r="A12" s="11"/>
      <c r="B12" s="68" t="s">
        <v>10</v>
      </c>
      <c r="C12" s="12"/>
      <c r="D12" s="63">
        <v>973100</v>
      </c>
      <c r="E12" s="63">
        <v>0</v>
      </c>
      <c r="F12" s="63">
        <v>5983</v>
      </c>
      <c r="G12" s="63">
        <v>855579</v>
      </c>
      <c r="H12" s="63">
        <v>111538</v>
      </c>
      <c r="I12" s="35">
        <f>ROUND(D12/その２５!D12*100,1)</f>
        <v>2.4</v>
      </c>
    </row>
    <row r="13" spans="1:9" ht="35.25" customHeight="1">
      <c r="A13" s="9"/>
      <c r="B13" s="68" t="s">
        <v>11</v>
      </c>
      <c r="C13" s="12"/>
      <c r="D13" s="63">
        <v>737565</v>
      </c>
      <c r="E13" s="63">
        <v>0</v>
      </c>
      <c r="F13" s="63">
        <v>13877</v>
      </c>
      <c r="G13" s="63">
        <v>673359</v>
      </c>
      <c r="H13" s="63">
        <v>50329</v>
      </c>
      <c r="I13" s="35">
        <f>ROUND(D13/その２５!D13*100,1)</f>
        <v>1.1</v>
      </c>
    </row>
    <row r="14" spans="1:9" ht="35.25" customHeight="1">
      <c r="A14" s="9"/>
      <c r="B14" s="68" t="s">
        <v>12</v>
      </c>
      <c r="C14" s="12"/>
      <c r="D14" s="63">
        <v>459089</v>
      </c>
      <c r="E14" s="63">
        <v>0</v>
      </c>
      <c r="F14" s="63">
        <v>12408</v>
      </c>
      <c r="G14" s="63">
        <v>425867</v>
      </c>
      <c r="H14" s="63">
        <v>20814</v>
      </c>
      <c r="I14" s="35">
        <f>ROUND(D14/その２５!D14*100,1)</f>
        <v>1.5</v>
      </c>
    </row>
    <row r="15" spans="1:9" ht="35.25" customHeight="1">
      <c r="A15" s="9"/>
      <c r="B15" s="68" t="s">
        <v>13</v>
      </c>
      <c r="C15" s="12"/>
      <c r="D15" s="63">
        <v>826730</v>
      </c>
      <c r="E15" s="63">
        <v>0</v>
      </c>
      <c r="F15" s="63">
        <v>43746</v>
      </c>
      <c r="G15" s="63">
        <v>733026</v>
      </c>
      <c r="H15" s="63">
        <v>49958</v>
      </c>
      <c r="I15" s="35">
        <f>ROUND(D15/その２５!D15*100,1)</f>
        <v>2</v>
      </c>
    </row>
    <row r="16" spans="1:9" ht="35.25" customHeight="1">
      <c r="A16" s="9"/>
      <c r="B16" s="68" t="s">
        <v>14</v>
      </c>
      <c r="C16" s="12"/>
      <c r="D16" s="63">
        <v>489633</v>
      </c>
      <c r="E16" s="63">
        <v>0</v>
      </c>
      <c r="F16" s="63">
        <v>16116</v>
      </c>
      <c r="G16" s="63">
        <v>450884</v>
      </c>
      <c r="H16" s="63">
        <v>22633</v>
      </c>
      <c r="I16" s="35">
        <f>ROUND(D16/その２５!D16*100,1)</f>
        <v>1.9</v>
      </c>
    </row>
    <row r="17" spans="1:9" ht="35.25" customHeight="1">
      <c r="A17" s="9"/>
      <c r="B17" s="68" t="s">
        <v>22</v>
      </c>
      <c r="C17" s="12"/>
      <c r="D17" s="63">
        <v>684613</v>
      </c>
      <c r="E17" s="63">
        <v>0</v>
      </c>
      <c r="F17" s="63">
        <v>2398</v>
      </c>
      <c r="G17" s="63">
        <v>654635</v>
      </c>
      <c r="H17" s="63">
        <v>27580</v>
      </c>
      <c r="I17" s="35">
        <f>ROUND(D17/その２５!D17*100,1)</f>
        <v>2.1</v>
      </c>
    </row>
    <row r="18" spans="1:9" ht="35.25" customHeight="1">
      <c r="A18" s="9"/>
      <c r="B18" s="68" t="s">
        <v>23</v>
      </c>
      <c r="C18" s="12"/>
      <c r="D18" s="63">
        <v>906766</v>
      </c>
      <c r="E18" s="63">
        <v>0</v>
      </c>
      <c r="F18" s="63">
        <v>0</v>
      </c>
      <c r="G18" s="63">
        <v>869457</v>
      </c>
      <c r="H18" s="63">
        <v>37309</v>
      </c>
      <c r="I18" s="35">
        <f>ROUND(D18/その２５!D18*100,1)</f>
        <v>2.6</v>
      </c>
    </row>
    <row r="19" spans="1:9" ht="35.25" customHeight="1">
      <c r="A19" s="9"/>
      <c r="B19" s="68" t="s">
        <v>24</v>
      </c>
      <c r="C19" s="7"/>
      <c r="D19" s="63">
        <v>400591</v>
      </c>
      <c r="E19" s="63">
        <v>0</v>
      </c>
      <c r="F19" s="63">
        <v>1559</v>
      </c>
      <c r="G19" s="63">
        <v>381057</v>
      </c>
      <c r="H19" s="63">
        <v>17975</v>
      </c>
      <c r="I19" s="35">
        <f>ROUND(D19/その２５!D19*100,1)</f>
        <v>1.9</v>
      </c>
    </row>
    <row r="20" spans="1:9" ht="35.25" customHeight="1">
      <c r="A20" s="9"/>
      <c r="B20" s="68" t="s">
        <v>25</v>
      </c>
      <c r="C20" s="12"/>
      <c r="D20" s="63">
        <v>321538</v>
      </c>
      <c r="E20" s="63">
        <v>0</v>
      </c>
      <c r="F20" s="63">
        <v>22098</v>
      </c>
      <c r="G20" s="63">
        <v>277940</v>
      </c>
      <c r="H20" s="63">
        <v>21500</v>
      </c>
      <c r="I20" s="35">
        <f>ROUND(D20/その２５!D20*100,1)</f>
        <v>1.7</v>
      </c>
    </row>
    <row r="21" spans="1:9" ht="35.25" customHeight="1">
      <c r="A21" s="9"/>
      <c r="B21" s="68" t="s">
        <v>26</v>
      </c>
      <c r="C21" s="12"/>
      <c r="D21" s="63">
        <v>377903</v>
      </c>
      <c r="E21" s="63">
        <v>0</v>
      </c>
      <c r="F21" s="63">
        <v>0</v>
      </c>
      <c r="G21" s="63">
        <v>352094</v>
      </c>
      <c r="H21" s="63">
        <v>25809</v>
      </c>
      <c r="I21" s="35">
        <f>ROUND(D21/その２５!D21*100,1)</f>
        <v>1.3</v>
      </c>
    </row>
    <row r="22" spans="1:9" ht="35.25" customHeight="1">
      <c r="A22" s="9"/>
      <c r="B22" s="68" t="s">
        <v>27</v>
      </c>
      <c r="C22" s="12"/>
      <c r="D22" s="63">
        <v>711970</v>
      </c>
      <c r="E22" s="63">
        <v>0</v>
      </c>
      <c r="F22" s="63">
        <v>15454</v>
      </c>
      <c r="G22" s="63">
        <v>671442</v>
      </c>
      <c r="H22" s="63">
        <v>25074</v>
      </c>
      <c r="I22" s="35">
        <f>ROUND(D22/その２５!D22*100,1)</f>
        <v>1.4</v>
      </c>
    </row>
    <row r="23" spans="1:9" ht="35.25" customHeight="1">
      <c r="A23" s="9"/>
      <c r="B23" s="68" t="s">
        <v>28</v>
      </c>
      <c r="C23" s="12"/>
      <c r="D23" s="63">
        <v>149402</v>
      </c>
      <c r="E23" s="63">
        <v>0</v>
      </c>
      <c r="F23" s="63">
        <v>2451</v>
      </c>
      <c r="G23" s="63">
        <v>132758</v>
      </c>
      <c r="H23" s="63">
        <v>14193</v>
      </c>
      <c r="I23" s="35">
        <f>ROUND(D23/その２５!D23*100,1)</f>
        <v>0.7</v>
      </c>
    </row>
    <row r="24" spans="1:9" ht="52.5" customHeight="1">
      <c r="A24" s="9"/>
      <c r="B24" s="69" t="s">
        <v>29</v>
      </c>
      <c r="C24" s="12"/>
      <c r="D24" s="63">
        <f>SUM(D11:D23)</f>
        <v>9641189</v>
      </c>
      <c r="E24" s="63">
        <f>SUM(E11:E23)</f>
        <v>10586</v>
      </c>
      <c r="F24" s="63">
        <f>SUM(F11:F23)</f>
        <v>136910</v>
      </c>
      <c r="G24" s="63">
        <f>SUM(G11:G23)</f>
        <v>8778634</v>
      </c>
      <c r="H24" s="63">
        <f>SUM(H11:H23)</f>
        <v>715059</v>
      </c>
      <c r="I24" s="35">
        <f>ROUND(D24/その２５!D24*100,1)</f>
        <v>1.9</v>
      </c>
    </row>
    <row r="25" spans="1:9" ht="52.5" customHeight="1">
      <c r="A25" s="9"/>
      <c r="B25" s="68" t="s">
        <v>15</v>
      </c>
      <c r="C25" s="12"/>
      <c r="D25" s="63">
        <v>115438</v>
      </c>
      <c r="E25" s="63">
        <v>0</v>
      </c>
      <c r="F25" s="63">
        <v>4900</v>
      </c>
      <c r="G25" s="63">
        <v>102929</v>
      </c>
      <c r="H25" s="63">
        <v>7609</v>
      </c>
      <c r="I25" s="35">
        <f>ROUND(D25/その２５!D25*100,1)</f>
        <v>1.4</v>
      </c>
    </row>
    <row r="26" spans="1:9" ht="35.25" customHeight="1">
      <c r="A26" s="9"/>
      <c r="B26" s="68" t="s">
        <v>16</v>
      </c>
      <c r="C26" s="12"/>
      <c r="D26" s="63">
        <v>19523</v>
      </c>
      <c r="E26" s="63">
        <v>0</v>
      </c>
      <c r="F26" s="63">
        <v>0</v>
      </c>
      <c r="G26" s="63">
        <v>15264</v>
      </c>
      <c r="H26" s="63">
        <v>4259</v>
      </c>
      <c r="I26" s="35">
        <f>ROUND(D26/その２５!D26*100,1)</f>
        <v>0.3</v>
      </c>
    </row>
    <row r="27" spans="1:9" ht="35.25" customHeight="1">
      <c r="A27" s="9"/>
      <c r="B27" s="68" t="s">
        <v>55</v>
      </c>
      <c r="C27" s="12"/>
      <c r="D27" s="63">
        <v>50102</v>
      </c>
      <c r="E27" s="63">
        <v>0</v>
      </c>
      <c r="F27" s="63">
        <v>0</v>
      </c>
      <c r="G27" s="63">
        <v>50102</v>
      </c>
      <c r="H27" s="63">
        <v>0</v>
      </c>
      <c r="I27" s="35">
        <f>ROUND(D27/その２５!D27*100,1)</f>
        <v>0.5</v>
      </c>
    </row>
    <row r="28" spans="1:9" ht="35.25" customHeight="1">
      <c r="A28" s="9"/>
      <c r="B28" s="68" t="s">
        <v>17</v>
      </c>
      <c r="C28" s="12"/>
      <c r="D28" s="63">
        <v>66732</v>
      </c>
      <c r="E28" s="63">
        <v>0</v>
      </c>
      <c r="F28" s="63">
        <v>0</v>
      </c>
      <c r="G28" s="63">
        <v>63794</v>
      </c>
      <c r="H28" s="63">
        <v>2938</v>
      </c>
      <c r="I28" s="35">
        <f>ROUND(D28/その２５!D28*100,1)</f>
        <v>1.8</v>
      </c>
    </row>
    <row r="29" spans="1:9" ht="35.25" customHeight="1">
      <c r="A29" s="9"/>
      <c r="B29" s="68" t="s">
        <v>18</v>
      </c>
      <c r="C29" s="12"/>
      <c r="D29" s="63">
        <v>55233</v>
      </c>
      <c r="E29" s="63">
        <v>0</v>
      </c>
      <c r="F29" s="63">
        <v>1060</v>
      </c>
      <c r="G29" s="63">
        <v>52572</v>
      </c>
      <c r="H29" s="63">
        <v>1601</v>
      </c>
      <c r="I29" s="35">
        <f>ROUND(D29/その２５!D29*100,1)</f>
        <v>1.4</v>
      </c>
    </row>
    <row r="30" spans="1:9" ht="35.25" customHeight="1">
      <c r="A30" s="9"/>
      <c r="B30" s="68" t="s">
        <v>19</v>
      </c>
      <c r="C30" s="12"/>
      <c r="D30" s="63">
        <v>64237</v>
      </c>
      <c r="E30" s="63">
        <v>0</v>
      </c>
      <c r="F30" s="63">
        <v>0</v>
      </c>
      <c r="G30" s="63">
        <v>60957</v>
      </c>
      <c r="H30" s="63">
        <v>3280</v>
      </c>
      <c r="I30" s="35">
        <f>ROUND(D30/その２５!D30*100,1)</f>
        <v>1.4</v>
      </c>
    </row>
    <row r="31" spans="1:9" ht="52.5" customHeight="1">
      <c r="A31" s="9"/>
      <c r="B31" s="69" t="s">
        <v>30</v>
      </c>
      <c r="C31" s="12"/>
      <c r="D31" s="63">
        <f>SUM(D25:D30)</f>
        <v>371265</v>
      </c>
      <c r="E31" s="63">
        <f>SUM(E25:E30)</f>
        <v>0</v>
      </c>
      <c r="F31" s="63">
        <f>SUM(F25:F30)</f>
        <v>5960</v>
      </c>
      <c r="G31" s="63">
        <f>SUM(G25:G30)</f>
        <v>345618</v>
      </c>
      <c r="H31" s="63">
        <f>SUM(H25:H30)</f>
        <v>19687</v>
      </c>
      <c r="I31" s="35">
        <f>ROUND(D31/その２５!D31*100,1)</f>
        <v>1</v>
      </c>
    </row>
    <row r="32" spans="1:9" ht="52.5" customHeight="1">
      <c r="A32" s="9"/>
      <c r="B32" s="69" t="s">
        <v>31</v>
      </c>
      <c r="C32" s="12"/>
      <c r="D32" s="63">
        <f>D24+D31</f>
        <v>10012454</v>
      </c>
      <c r="E32" s="63">
        <f>E24+E31</f>
        <v>10586</v>
      </c>
      <c r="F32" s="63">
        <f>F24+F31</f>
        <v>142870</v>
      </c>
      <c r="G32" s="63">
        <f>G24+G31</f>
        <v>9124252</v>
      </c>
      <c r="H32" s="63">
        <f>H24+H31</f>
        <v>734746</v>
      </c>
      <c r="I32" s="35">
        <f>ROUND(D32/その２５!D32*100,1)</f>
        <v>1.8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44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65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867190</v>
      </c>
      <c r="E11" s="63">
        <v>1923</v>
      </c>
      <c r="F11" s="63">
        <v>0</v>
      </c>
      <c r="G11" s="63">
        <v>865267</v>
      </c>
      <c r="H11" s="63">
        <v>0</v>
      </c>
      <c r="I11" s="35">
        <f>ROUND(D11/その２５!D11*100,1)</f>
        <v>0.8</v>
      </c>
    </row>
    <row r="12" spans="1:9" ht="35.25" customHeight="1">
      <c r="A12" s="11"/>
      <c r="B12" s="68" t="s">
        <v>10</v>
      </c>
      <c r="C12" s="12"/>
      <c r="D12" s="63">
        <v>321563</v>
      </c>
      <c r="E12" s="63">
        <v>3570</v>
      </c>
      <c r="F12" s="63">
        <v>13040</v>
      </c>
      <c r="G12" s="63">
        <v>304953</v>
      </c>
      <c r="H12" s="63">
        <v>0</v>
      </c>
      <c r="I12" s="35">
        <f>ROUND(D12/その２５!D12*100,1)</f>
        <v>0.8</v>
      </c>
    </row>
    <row r="13" spans="1:9" ht="35.25" customHeight="1">
      <c r="A13" s="9"/>
      <c r="B13" s="68" t="s">
        <v>11</v>
      </c>
      <c r="C13" s="12"/>
      <c r="D13" s="63">
        <v>87304</v>
      </c>
      <c r="E13" s="63">
        <v>0</v>
      </c>
      <c r="F13" s="63">
        <v>0</v>
      </c>
      <c r="G13" s="63">
        <v>87304</v>
      </c>
      <c r="H13" s="63">
        <v>0</v>
      </c>
      <c r="I13" s="35">
        <f>ROUND(D13/その２５!D13*100,1)</f>
        <v>0.1</v>
      </c>
    </row>
    <row r="14" spans="1:9" ht="35.25" customHeight="1">
      <c r="A14" s="9"/>
      <c r="B14" s="68" t="s">
        <v>12</v>
      </c>
      <c r="C14" s="12"/>
      <c r="D14" s="63">
        <v>241670</v>
      </c>
      <c r="E14" s="63">
        <v>0</v>
      </c>
      <c r="F14" s="63">
        <v>414</v>
      </c>
      <c r="G14" s="63">
        <v>241256</v>
      </c>
      <c r="H14" s="63">
        <v>0</v>
      </c>
      <c r="I14" s="35">
        <f>ROUND(D14/その２５!D14*100,1)</f>
        <v>0.8</v>
      </c>
    </row>
    <row r="15" spans="1:9" ht="35.25" customHeight="1">
      <c r="A15" s="9"/>
      <c r="B15" s="68" t="s">
        <v>13</v>
      </c>
      <c r="C15" s="12"/>
      <c r="D15" s="63">
        <v>301129</v>
      </c>
      <c r="E15" s="63">
        <v>0</v>
      </c>
      <c r="F15" s="63">
        <v>12298</v>
      </c>
      <c r="G15" s="63">
        <v>288831</v>
      </c>
      <c r="H15" s="63">
        <v>0</v>
      </c>
      <c r="I15" s="35">
        <f>ROUND(D15/その２５!D15*100,1)</f>
        <v>0.7</v>
      </c>
    </row>
    <row r="16" spans="1:9" ht="35.25" customHeight="1">
      <c r="A16" s="9"/>
      <c r="B16" s="68" t="s">
        <v>14</v>
      </c>
      <c r="C16" s="12"/>
      <c r="D16" s="63">
        <v>224306</v>
      </c>
      <c r="E16" s="63">
        <v>0</v>
      </c>
      <c r="F16" s="63">
        <v>0</v>
      </c>
      <c r="G16" s="63">
        <v>224306</v>
      </c>
      <c r="H16" s="63">
        <v>0</v>
      </c>
      <c r="I16" s="35">
        <f>ROUND(D16/その２５!D16*100,1)</f>
        <v>0.9</v>
      </c>
    </row>
    <row r="17" spans="1:9" ht="35.25" customHeight="1">
      <c r="A17" s="9"/>
      <c r="B17" s="68" t="s">
        <v>22</v>
      </c>
      <c r="C17" s="12"/>
      <c r="D17" s="63">
        <v>277324</v>
      </c>
      <c r="E17" s="63">
        <v>0</v>
      </c>
      <c r="F17" s="63">
        <v>6147</v>
      </c>
      <c r="G17" s="63">
        <v>271177</v>
      </c>
      <c r="H17" s="63">
        <v>0</v>
      </c>
      <c r="I17" s="35">
        <f>ROUND(D17/その２５!D17*100,1)</f>
        <v>0.8</v>
      </c>
    </row>
    <row r="18" spans="1:9" ht="35.25" customHeight="1">
      <c r="A18" s="9"/>
      <c r="B18" s="68" t="s">
        <v>23</v>
      </c>
      <c r="C18" s="12"/>
      <c r="D18" s="63">
        <v>174200</v>
      </c>
      <c r="E18" s="63">
        <v>0</v>
      </c>
      <c r="F18" s="63">
        <v>0</v>
      </c>
      <c r="G18" s="63">
        <v>174200</v>
      </c>
      <c r="H18" s="63">
        <v>0</v>
      </c>
      <c r="I18" s="35">
        <f>ROUND(D18/その２５!D18*100,1)</f>
        <v>0.5</v>
      </c>
    </row>
    <row r="19" spans="1:9" ht="35.25" customHeight="1">
      <c r="A19" s="9"/>
      <c r="B19" s="68" t="s">
        <v>24</v>
      </c>
      <c r="C19" s="7"/>
      <c r="D19" s="63">
        <v>179754</v>
      </c>
      <c r="E19" s="63">
        <v>0</v>
      </c>
      <c r="F19" s="63">
        <v>0</v>
      </c>
      <c r="G19" s="63">
        <v>179754</v>
      </c>
      <c r="H19" s="63">
        <v>0</v>
      </c>
      <c r="I19" s="35">
        <f>ROUND(D19/その２５!D19*100,1)</f>
        <v>0.8</v>
      </c>
    </row>
    <row r="20" spans="1:9" ht="35.25" customHeight="1">
      <c r="A20" s="9"/>
      <c r="B20" s="68" t="s">
        <v>25</v>
      </c>
      <c r="C20" s="12"/>
      <c r="D20" s="63">
        <v>88592</v>
      </c>
      <c r="E20" s="63">
        <v>0</v>
      </c>
      <c r="F20" s="63">
        <v>2123</v>
      </c>
      <c r="G20" s="63">
        <v>86469</v>
      </c>
      <c r="H20" s="63">
        <v>0</v>
      </c>
      <c r="I20" s="35">
        <f>ROUND(D20/その２５!D20*100,1)</f>
        <v>0.5</v>
      </c>
    </row>
    <row r="21" spans="1:9" ht="35.25" customHeight="1">
      <c r="A21" s="9"/>
      <c r="B21" s="68" t="s">
        <v>26</v>
      </c>
      <c r="C21" s="12"/>
      <c r="D21" s="63">
        <v>153613</v>
      </c>
      <c r="E21" s="63">
        <v>0</v>
      </c>
      <c r="F21" s="63">
        <v>0</v>
      </c>
      <c r="G21" s="63">
        <v>153613</v>
      </c>
      <c r="H21" s="63">
        <v>0</v>
      </c>
      <c r="I21" s="35">
        <f>ROUND(D21/その２５!D21*100,1)</f>
        <v>0.5</v>
      </c>
    </row>
    <row r="22" spans="1:9" ht="35.25" customHeight="1">
      <c r="A22" s="9"/>
      <c r="B22" s="68" t="s">
        <v>27</v>
      </c>
      <c r="C22" s="12"/>
      <c r="D22" s="63">
        <v>82567</v>
      </c>
      <c r="E22" s="63">
        <v>0</v>
      </c>
      <c r="F22" s="63">
        <v>0</v>
      </c>
      <c r="G22" s="63">
        <v>82567</v>
      </c>
      <c r="H22" s="63">
        <v>0</v>
      </c>
      <c r="I22" s="35">
        <f>ROUND(D22/その２５!D22*100,1)</f>
        <v>0.2</v>
      </c>
    </row>
    <row r="23" spans="1:9" ht="35.25" customHeight="1">
      <c r="A23" s="9"/>
      <c r="B23" s="68" t="s">
        <v>28</v>
      </c>
      <c r="C23" s="12"/>
      <c r="D23" s="63">
        <v>20129</v>
      </c>
      <c r="E23" s="63">
        <v>0</v>
      </c>
      <c r="F23" s="63">
        <v>0</v>
      </c>
      <c r="G23" s="63">
        <v>20129</v>
      </c>
      <c r="H23" s="63">
        <v>0</v>
      </c>
      <c r="I23" s="35">
        <f>ROUND(D23/その２５!D23*100,1)</f>
        <v>0.1</v>
      </c>
    </row>
    <row r="24" spans="1:9" ht="52.5" customHeight="1">
      <c r="A24" s="9"/>
      <c r="B24" s="69" t="s">
        <v>29</v>
      </c>
      <c r="C24" s="12"/>
      <c r="D24" s="63">
        <f>SUM(D11:D23)</f>
        <v>3019341</v>
      </c>
      <c r="E24" s="63">
        <f>SUM(E11:E23)</f>
        <v>5493</v>
      </c>
      <c r="F24" s="63">
        <f>SUM(F11:F23)</f>
        <v>34022</v>
      </c>
      <c r="G24" s="63">
        <f>SUM(G11:G23)</f>
        <v>2979826</v>
      </c>
      <c r="H24" s="63">
        <f>SUM(H11:H23)</f>
        <v>0</v>
      </c>
      <c r="I24" s="35">
        <f>ROUND(D24/その２５!D24*100,1)</f>
        <v>0.6</v>
      </c>
    </row>
    <row r="25" spans="1:9" ht="52.5" customHeight="1">
      <c r="A25" s="9"/>
      <c r="B25" s="68" t="s">
        <v>15</v>
      </c>
      <c r="C25" s="12"/>
      <c r="D25" s="63">
        <v>12072</v>
      </c>
      <c r="E25" s="63">
        <v>0</v>
      </c>
      <c r="F25" s="63">
        <v>0</v>
      </c>
      <c r="G25" s="63">
        <v>12072</v>
      </c>
      <c r="H25" s="63">
        <v>0</v>
      </c>
      <c r="I25" s="35">
        <f>ROUND(D25/その２５!D25*100,1)</f>
        <v>0.1</v>
      </c>
    </row>
    <row r="26" spans="1:9" ht="35.25" customHeight="1">
      <c r="A26" s="9"/>
      <c r="B26" s="68" t="s">
        <v>16</v>
      </c>
      <c r="C26" s="12"/>
      <c r="D26" s="63">
        <v>7520</v>
      </c>
      <c r="E26" s="63">
        <v>0</v>
      </c>
      <c r="F26" s="63">
        <v>0</v>
      </c>
      <c r="G26" s="63">
        <v>7520</v>
      </c>
      <c r="H26" s="63">
        <v>0</v>
      </c>
      <c r="I26" s="35">
        <f>ROUND(D26/その２５!D26*100,1)</f>
        <v>0.1</v>
      </c>
    </row>
    <row r="27" spans="1:9" ht="35.25" customHeight="1">
      <c r="A27" s="9"/>
      <c r="B27" s="68" t="s">
        <v>55</v>
      </c>
      <c r="C27" s="12"/>
      <c r="D27" s="63">
        <v>12210</v>
      </c>
      <c r="E27" s="63">
        <v>0</v>
      </c>
      <c r="F27" s="63">
        <v>0</v>
      </c>
      <c r="G27" s="63">
        <v>12210</v>
      </c>
      <c r="H27" s="63">
        <v>0</v>
      </c>
      <c r="I27" s="35">
        <f>ROUND(D27/その２５!D27*100,1)</f>
        <v>0.1</v>
      </c>
    </row>
    <row r="28" spans="1:9" ht="35.25" customHeight="1">
      <c r="A28" s="9"/>
      <c r="B28" s="68" t="s">
        <v>17</v>
      </c>
      <c r="C28" s="12"/>
      <c r="D28" s="63">
        <v>4994</v>
      </c>
      <c r="E28" s="63">
        <v>0</v>
      </c>
      <c r="F28" s="63">
        <v>397</v>
      </c>
      <c r="G28" s="63">
        <v>4597</v>
      </c>
      <c r="H28" s="63">
        <v>0</v>
      </c>
      <c r="I28" s="35">
        <f>ROUND(D28/その２５!D28*100,1)</f>
        <v>0.1</v>
      </c>
    </row>
    <row r="29" spans="1:9" ht="35.25" customHeight="1">
      <c r="A29" s="9"/>
      <c r="B29" s="68" t="s">
        <v>18</v>
      </c>
      <c r="C29" s="12"/>
      <c r="D29" s="63">
        <v>5713</v>
      </c>
      <c r="E29" s="63">
        <v>0</v>
      </c>
      <c r="F29" s="63">
        <v>195</v>
      </c>
      <c r="G29" s="63">
        <v>5518</v>
      </c>
      <c r="H29" s="63">
        <v>0</v>
      </c>
      <c r="I29" s="35">
        <f>ROUND(D29/その２５!D29*100,1)</f>
        <v>0.1</v>
      </c>
    </row>
    <row r="30" spans="1:9" ht="35.25" customHeight="1">
      <c r="A30" s="9"/>
      <c r="B30" s="68" t="s">
        <v>19</v>
      </c>
      <c r="C30" s="12"/>
      <c r="D30" s="63">
        <v>6937</v>
      </c>
      <c r="E30" s="63">
        <v>0</v>
      </c>
      <c r="F30" s="63">
        <v>0</v>
      </c>
      <c r="G30" s="63">
        <v>6937</v>
      </c>
      <c r="H30" s="63">
        <v>0</v>
      </c>
      <c r="I30" s="35">
        <f>ROUND(D30/その２５!D30*100,1)</f>
        <v>0.2</v>
      </c>
    </row>
    <row r="31" spans="1:9" ht="52.5" customHeight="1">
      <c r="A31" s="9"/>
      <c r="B31" s="69" t="s">
        <v>30</v>
      </c>
      <c r="C31" s="12"/>
      <c r="D31" s="63">
        <f>SUM(D25:D30)</f>
        <v>49446</v>
      </c>
      <c r="E31" s="63">
        <f>SUM(E25:E30)</f>
        <v>0</v>
      </c>
      <c r="F31" s="63">
        <f>SUM(F25:F30)</f>
        <v>592</v>
      </c>
      <c r="G31" s="63">
        <f>SUM(G25:G30)</f>
        <v>48854</v>
      </c>
      <c r="H31" s="63">
        <f>SUM(H25:H30)</f>
        <v>0</v>
      </c>
      <c r="I31" s="35">
        <f>ROUND(D31/その２５!D31*100,1)</f>
        <v>0.1</v>
      </c>
    </row>
    <row r="32" spans="1:9" ht="52.5" customHeight="1">
      <c r="A32" s="9"/>
      <c r="B32" s="69" t="s">
        <v>31</v>
      </c>
      <c r="C32" s="12"/>
      <c r="D32" s="63">
        <f>D24+D31</f>
        <v>3068787</v>
      </c>
      <c r="E32" s="63">
        <f>E24+E31</f>
        <v>5493</v>
      </c>
      <c r="F32" s="63">
        <f>F24+F31</f>
        <v>34614</v>
      </c>
      <c r="G32" s="63">
        <f>G24+G31</f>
        <v>3028680</v>
      </c>
      <c r="H32" s="63">
        <f>H24+H31</f>
        <v>0</v>
      </c>
      <c r="I32" s="35">
        <f>ROUND(D32/その２５!D32*100,1)</f>
        <v>0.6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45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17882507</v>
      </c>
      <c r="E11" s="63">
        <v>3164365</v>
      </c>
      <c r="F11" s="63">
        <v>1394013</v>
      </c>
      <c r="G11" s="63">
        <v>13324129</v>
      </c>
      <c r="H11" s="63">
        <v>0</v>
      </c>
      <c r="I11" s="35">
        <f>ROUND(D11/その２５!D11*100,1)</f>
        <v>16.5</v>
      </c>
    </row>
    <row r="12" spans="1:9" ht="35.25" customHeight="1">
      <c r="A12" s="11"/>
      <c r="B12" s="68" t="s">
        <v>10</v>
      </c>
      <c r="C12" s="12"/>
      <c r="D12" s="63">
        <v>6128565</v>
      </c>
      <c r="E12" s="63">
        <v>1698718</v>
      </c>
      <c r="F12" s="63">
        <v>281780</v>
      </c>
      <c r="G12" s="63">
        <v>4148067</v>
      </c>
      <c r="H12" s="63">
        <v>0</v>
      </c>
      <c r="I12" s="35">
        <f>ROUND(D12/その２５!D12*100,1)</f>
        <v>15</v>
      </c>
    </row>
    <row r="13" spans="1:9" ht="35.25" customHeight="1">
      <c r="A13" s="9"/>
      <c r="B13" s="68" t="s">
        <v>11</v>
      </c>
      <c r="C13" s="12"/>
      <c r="D13" s="63">
        <v>6859158</v>
      </c>
      <c r="E13" s="63">
        <v>1709714</v>
      </c>
      <c r="F13" s="63">
        <v>636493</v>
      </c>
      <c r="G13" s="63">
        <v>4512951</v>
      </c>
      <c r="H13" s="63">
        <v>0</v>
      </c>
      <c r="I13" s="35">
        <f>ROUND(D13/その２５!D13*100,1)</f>
        <v>10.4</v>
      </c>
    </row>
    <row r="14" spans="1:9" ht="35.25" customHeight="1">
      <c r="A14" s="9"/>
      <c r="B14" s="68" t="s">
        <v>12</v>
      </c>
      <c r="C14" s="12"/>
      <c r="D14" s="63">
        <v>4200012</v>
      </c>
      <c r="E14" s="63">
        <v>1002286</v>
      </c>
      <c r="F14" s="63">
        <v>354391</v>
      </c>
      <c r="G14" s="63">
        <v>2843335</v>
      </c>
      <c r="H14" s="63">
        <v>0</v>
      </c>
      <c r="I14" s="35">
        <f>ROUND(D14/その２５!D14*100,1)</f>
        <v>14</v>
      </c>
    </row>
    <row r="15" spans="1:9" ht="35.25" customHeight="1">
      <c r="A15" s="9"/>
      <c r="B15" s="68" t="s">
        <v>13</v>
      </c>
      <c r="C15" s="12"/>
      <c r="D15" s="63">
        <v>6220121</v>
      </c>
      <c r="E15" s="63">
        <v>1384533</v>
      </c>
      <c r="F15" s="63">
        <v>824555</v>
      </c>
      <c r="G15" s="63">
        <v>4011033</v>
      </c>
      <c r="H15" s="63">
        <v>0</v>
      </c>
      <c r="I15" s="35">
        <f>ROUND(D15/その２５!D15*100,1)</f>
        <v>15.2</v>
      </c>
    </row>
    <row r="16" spans="1:9" ht="35.25" customHeight="1">
      <c r="A16" s="9"/>
      <c r="B16" s="68" t="s">
        <v>14</v>
      </c>
      <c r="C16" s="12"/>
      <c r="D16" s="63">
        <v>3595263</v>
      </c>
      <c r="E16" s="63">
        <v>1046168</v>
      </c>
      <c r="F16" s="63">
        <v>301041</v>
      </c>
      <c r="G16" s="63">
        <v>2248054</v>
      </c>
      <c r="H16" s="63">
        <v>0</v>
      </c>
      <c r="I16" s="35">
        <f>ROUND(D16/その２５!D16*100,1)</f>
        <v>13.8</v>
      </c>
    </row>
    <row r="17" spans="1:9" ht="35.25" customHeight="1">
      <c r="A17" s="9"/>
      <c r="B17" s="68" t="s">
        <v>22</v>
      </c>
      <c r="C17" s="12"/>
      <c r="D17" s="63">
        <v>3615778</v>
      </c>
      <c r="E17" s="63">
        <v>882436</v>
      </c>
      <c r="F17" s="63">
        <v>455912</v>
      </c>
      <c r="G17" s="63">
        <v>2277430</v>
      </c>
      <c r="H17" s="63">
        <v>0</v>
      </c>
      <c r="I17" s="35">
        <f>ROUND(D17/その２５!D17*100,1)</f>
        <v>10.9</v>
      </c>
    </row>
    <row r="18" spans="1:9" ht="35.25" customHeight="1">
      <c r="A18" s="9"/>
      <c r="B18" s="68" t="s">
        <v>23</v>
      </c>
      <c r="C18" s="12"/>
      <c r="D18" s="63">
        <v>3840378</v>
      </c>
      <c r="E18" s="63">
        <v>553937</v>
      </c>
      <c r="F18" s="63">
        <v>691659</v>
      </c>
      <c r="G18" s="63">
        <v>2594782</v>
      </c>
      <c r="H18" s="63">
        <v>0</v>
      </c>
      <c r="I18" s="35">
        <f>ROUND(D18/その２５!D18*100,1)</f>
        <v>11</v>
      </c>
    </row>
    <row r="19" spans="1:9" ht="35.25" customHeight="1">
      <c r="A19" s="9"/>
      <c r="B19" s="68" t="s">
        <v>24</v>
      </c>
      <c r="C19" s="7"/>
      <c r="D19" s="63">
        <v>2326515</v>
      </c>
      <c r="E19" s="63">
        <v>536500</v>
      </c>
      <c r="F19" s="63">
        <v>234538</v>
      </c>
      <c r="G19" s="63">
        <v>1555477</v>
      </c>
      <c r="H19" s="63">
        <v>0</v>
      </c>
      <c r="I19" s="35">
        <f>ROUND(D19/その２５!D19*100,1)</f>
        <v>10.8</v>
      </c>
    </row>
    <row r="20" spans="1:9" ht="35.25" customHeight="1">
      <c r="A20" s="9"/>
      <c r="B20" s="68" t="s">
        <v>25</v>
      </c>
      <c r="C20" s="12"/>
      <c r="D20" s="63">
        <v>2342509</v>
      </c>
      <c r="E20" s="63">
        <v>401091</v>
      </c>
      <c r="F20" s="63">
        <v>397503</v>
      </c>
      <c r="G20" s="63">
        <v>1543915</v>
      </c>
      <c r="H20" s="63">
        <v>0</v>
      </c>
      <c r="I20" s="35">
        <f>ROUND(D20/その２５!D20*100,1)</f>
        <v>12.5</v>
      </c>
    </row>
    <row r="21" spans="1:9" ht="35.25" customHeight="1">
      <c r="A21" s="9"/>
      <c r="B21" s="68" t="s">
        <v>26</v>
      </c>
      <c r="C21" s="12"/>
      <c r="D21" s="63">
        <v>2836900</v>
      </c>
      <c r="E21" s="63">
        <v>470238</v>
      </c>
      <c r="F21" s="63">
        <v>803908</v>
      </c>
      <c r="G21" s="63">
        <v>1562754</v>
      </c>
      <c r="H21" s="63">
        <v>0</v>
      </c>
      <c r="I21" s="35">
        <f>ROUND(D21/その２５!D21*100,1)</f>
        <v>9.7</v>
      </c>
    </row>
    <row r="22" spans="1:9" ht="35.25" customHeight="1">
      <c r="A22" s="9"/>
      <c r="B22" s="68" t="s">
        <v>27</v>
      </c>
      <c r="C22" s="12"/>
      <c r="D22" s="63">
        <v>6309697</v>
      </c>
      <c r="E22" s="63">
        <v>1855123</v>
      </c>
      <c r="F22" s="63">
        <v>733133</v>
      </c>
      <c r="G22" s="63">
        <v>3721441</v>
      </c>
      <c r="H22" s="63">
        <v>0</v>
      </c>
      <c r="I22" s="35">
        <f>ROUND(D22/その２５!D22*100,1)</f>
        <v>12.8</v>
      </c>
    </row>
    <row r="23" spans="1:9" ht="35.25" customHeight="1">
      <c r="A23" s="9"/>
      <c r="B23" s="68" t="s">
        <v>28</v>
      </c>
      <c r="C23" s="12"/>
      <c r="D23" s="63">
        <v>2256713</v>
      </c>
      <c r="E23" s="63">
        <v>404300</v>
      </c>
      <c r="F23" s="63">
        <v>701755</v>
      </c>
      <c r="G23" s="63">
        <v>1150658</v>
      </c>
      <c r="H23" s="63">
        <v>0</v>
      </c>
      <c r="I23" s="35">
        <f>ROUND(D23/その２５!D23*100,1)</f>
        <v>11.1</v>
      </c>
    </row>
    <row r="24" spans="1:9" ht="52.5" customHeight="1">
      <c r="A24" s="9"/>
      <c r="B24" s="69" t="s">
        <v>29</v>
      </c>
      <c r="C24" s="12"/>
      <c r="D24" s="63">
        <f>SUM(D11:D23)</f>
        <v>68414116</v>
      </c>
      <c r="E24" s="63">
        <f>SUM(E11:E23)</f>
        <v>15109409</v>
      </c>
      <c r="F24" s="63">
        <f>SUM(F11:F23)</f>
        <v>7810681</v>
      </c>
      <c r="G24" s="63">
        <f>SUM(G11:G23)</f>
        <v>45494026</v>
      </c>
      <c r="H24" s="63">
        <f>SUM(H11:H23)</f>
        <v>0</v>
      </c>
      <c r="I24" s="35">
        <f>ROUND(D24/その２５!D24*100,1)</f>
        <v>13.2</v>
      </c>
    </row>
    <row r="25" spans="1:9" ht="52.5" customHeight="1">
      <c r="A25" s="9"/>
      <c r="B25" s="68" t="s">
        <v>15</v>
      </c>
      <c r="C25" s="12"/>
      <c r="D25" s="63">
        <v>644335</v>
      </c>
      <c r="E25" s="63">
        <v>8986</v>
      </c>
      <c r="F25" s="63">
        <v>120942</v>
      </c>
      <c r="G25" s="63">
        <v>514407</v>
      </c>
      <c r="H25" s="63">
        <v>0</v>
      </c>
      <c r="I25" s="35">
        <f>ROUND(D25/その２５!D25*100,1)</f>
        <v>7.7</v>
      </c>
    </row>
    <row r="26" spans="1:9" ht="35.25" customHeight="1">
      <c r="A26" s="9"/>
      <c r="B26" s="68" t="s">
        <v>16</v>
      </c>
      <c r="C26" s="12"/>
      <c r="D26" s="63">
        <v>472627</v>
      </c>
      <c r="E26" s="63">
        <v>115766</v>
      </c>
      <c r="F26" s="63">
        <v>55494</v>
      </c>
      <c r="G26" s="63">
        <v>301367</v>
      </c>
      <c r="H26" s="63">
        <v>0</v>
      </c>
      <c r="I26" s="35">
        <f>ROUND(D26/その２５!D26*100,1)</f>
        <v>8.4</v>
      </c>
    </row>
    <row r="27" spans="1:9" ht="35.25" customHeight="1">
      <c r="A27" s="9"/>
      <c r="B27" s="68" t="s">
        <v>55</v>
      </c>
      <c r="C27" s="12"/>
      <c r="D27" s="63">
        <v>1044332</v>
      </c>
      <c r="E27" s="63">
        <v>254132</v>
      </c>
      <c r="F27" s="63">
        <v>183627</v>
      </c>
      <c r="G27" s="63">
        <v>606573</v>
      </c>
      <c r="H27" s="63">
        <v>0</v>
      </c>
      <c r="I27" s="35">
        <f>ROUND(D27/その２５!D27*100,1)</f>
        <v>10.8</v>
      </c>
    </row>
    <row r="28" spans="1:9" ht="35.25" customHeight="1">
      <c r="A28" s="9"/>
      <c r="B28" s="68" t="s">
        <v>17</v>
      </c>
      <c r="C28" s="12"/>
      <c r="D28" s="63">
        <v>313644</v>
      </c>
      <c r="E28" s="63">
        <v>27063</v>
      </c>
      <c r="F28" s="63">
        <v>56123</v>
      </c>
      <c r="G28" s="63">
        <v>230458</v>
      </c>
      <c r="H28" s="63">
        <v>0</v>
      </c>
      <c r="I28" s="35">
        <f>ROUND(D28/その２５!D28*100,1)</f>
        <v>8.6</v>
      </c>
    </row>
    <row r="29" spans="1:9" ht="35.25" customHeight="1">
      <c r="A29" s="9"/>
      <c r="B29" s="68" t="s">
        <v>18</v>
      </c>
      <c r="C29" s="12"/>
      <c r="D29" s="63">
        <v>307010</v>
      </c>
      <c r="E29" s="63">
        <v>37038</v>
      </c>
      <c r="F29" s="63">
        <v>89527</v>
      </c>
      <c r="G29" s="63">
        <v>180445</v>
      </c>
      <c r="H29" s="63">
        <v>0</v>
      </c>
      <c r="I29" s="35">
        <f>ROUND(D29/その２５!D29*100,1)</f>
        <v>7.8</v>
      </c>
    </row>
    <row r="30" spans="1:9" ht="35.25" customHeight="1">
      <c r="A30" s="9"/>
      <c r="B30" s="68" t="s">
        <v>19</v>
      </c>
      <c r="C30" s="12"/>
      <c r="D30" s="63">
        <v>427606</v>
      </c>
      <c r="E30" s="63">
        <v>42705</v>
      </c>
      <c r="F30" s="63">
        <v>200356</v>
      </c>
      <c r="G30" s="63">
        <v>184545</v>
      </c>
      <c r="H30" s="63">
        <v>0</v>
      </c>
      <c r="I30" s="35">
        <f>ROUND(D30/その２５!D30*100,1)</f>
        <v>9.3</v>
      </c>
    </row>
    <row r="31" spans="1:9" ht="52.5" customHeight="1">
      <c r="A31" s="9"/>
      <c r="B31" s="69" t="s">
        <v>30</v>
      </c>
      <c r="C31" s="12"/>
      <c r="D31" s="63">
        <f>SUM(D25:D30)</f>
        <v>3209554</v>
      </c>
      <c r="E31" s="63">
        <f>SUM(E25:E30)</f>
        <v>485690</v>
      </c>
      <c r="F31" s="63">
        <f>SUM(F25:F30)</f>
        <v>706069</v>
      </c>
      <c r="G31" s="63">
        <f>SUM(G25:G30)</f>
        <v>2017795</v>
      </c>
      <c r="H31" s="63">
        <f>SUM(H25:H30)</f>
        <v>0</v>
      </c>
      <c r="I31" s="35">
        <f>ROUND(D31/その２５!D31*100,1)</f>
        <v>8.9</v>
      </c>
    </row>
    <row r="32" spans="1:9" ht="52.5" customHeight="1">
      <c r="A32" s="9"/>
      <c r="B32" s="69" t="s">
        <v>31</v>
      </c>
      <c r="C32" s="12"/>
      <c r="D32" s="63">
        <f>D24+D31</f>
        <v>71623670</v>
      </c>
      <c r="E32" s="63">
        <f>E24+E31</f>
        <v>15595099</v>
      </c>
      <c r="F32" s="63">
        <f>F24+F31</f>
        <v>8516750</v>
      </c>
      <c r="G32" s="63">
        <f>G24+G31</f>
        <v>47511821</v>
      </c>
      <c r="H32" s="63">
        <f>H24+H31</f>
        <v>0</v>
      </c>
      <c r="I32" s="35">
        <f>ROUND(D32/その２５!D32*100,1)</f>
        <v>12.9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46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14725</v>
      </c>
      <c r="E11" s="63">
        <v>0</v>
      </c>
      <c r="F11" s="63">
        <v>0</v>
      </c>
      <c r="G11" s="63">
        <v>0</v>
      </c>
      <c r="H11" s="63">
        <v>14725</v>
      </c>
      <c r="I11" s="35">
        <f>ROUND(D11/その２５!D11*100,1)</f>
        <v>0</v>
      </c>
    </row>
    <row r="12" spans="1:9" ht="35.25" customHeight="1">
      <c r="A12" s="11"/>
      <c r="B12" s="68" t="s">
        <v>10</v>
      </c>
      <c r="C12" s="12"/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6">
        <f>ROUND(D12/その２５!D12*100,1)</f>
        <v>0</v>
      </c>
    </row>
    <row r="13" spans="1:9" ht="35.25" customHeight="1">
      <c r="A13" s="9"/>
      <c r="B13" s="68" t="s">
        <v>11</v>
      </c>
      <c r="C13" s="12"/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6">
        <f>ROUND(D13/その２５!D13*100,1)</f>
        <v>0</v>
      </c>
    </row>
    <row r="14" spans="1:9" ht="35.25" customHeight="1">
      <c r="A14" s="9"/>
      <c r="B14" s="68" t="s">
        <v>12</v>
      </c>
      <c r="C14" s="12"/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6">
        <f>ROUND(D14/その２５!D14*100,1)</f>
        <v>0</v>
      </c>
    </row>
    <row r="15" spans="1:9" ht="35.25" customHeight="1">
      <c r="A15" s="9"/>
      <c r="B15" s="68" t="s">
        <v>13</v>
      </c>
      <c r="C15" s="12"/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6">
        <f>ROUND(D15/その２５!D15*100,1)</f>
        <v>0</v>
      </c>
    </row>
    <row r="16" spans="1:9" ht="35.25" customHeight="1">
      <c r="A16" s="9"/>
      <c r="B16" s="68" t="s">
        <v>14</v>
      </c>
      <c r="C16" s="12"/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6">
        <f>ROUND(D16/その２５!D16*100,1)</f>
        <v>0</v>
      </c>
    </row>
    <row r="17" spans="1:9" ht="35.25" customHeight="1">
      <c r="A17" s="9"/>
      <c r="B17" s="68" t="s">
        <v>22</v>
      </c>
      <c r="C17" s="12"/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6">
        <f>ROUND(D17/その２５!D17*100,1)</f>
        <v>0</v>
      </c>
    </row>
    <row r="18" spans="1:9" ht="35.25" customHeight="1">
      <c r="A18" s="9"/>
      <c r="B18" s="68" t="s">
        <v>23</v>
      </c>
      <c r="C18" s="12"/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6">
        <f>ROUND(D18/その２５!D18*100,1)</f>
        <v>0</v>
      </c>
    </row>
    <row r="19" spans="1:9" ht="35.25" customHeight="1">
      <c r="A19" s="9"/>
      <c r="B19" s="68" t="s">
        <v>24</v>
      </c>
      <c r="C19" s="7"/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6">
        <f>ROUND(D19/その２５!D19*100,1)</f>
        <v>0</v>
      </c>
    </row>
    <row r="20" spans="1:9" ht="35.25" customHeight="1">
      <c r="A20" s="9"/>
      <c r="B20" s="68" t="s">
        <v>25</v>
      </c>
      <c r="C20" s="12"/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6">
        <f>ROUND(D20/その２５!D20*100,1)</f>
        <v>0</v>
      </c>
    </row>
    <row r="21" spans="1:9" ht="35.25" customHeight="1">
      <c r="A21" s="9"/>
      <c r="B21" s="68" t="s">
        <v>26</v>
      </c>
      <c r="C21" s="12"/>
      <c r="D21" s="63">
        <v>230856</v>
      </c>
      <c r="E21" s="63">
        <v>0</v>
      </c>
      <c r="F21" s="63">
        <v>0</v>
      </c>
      <c r="G21" s="63">
        <v>0</v>
      </c>
      <c r="H21" s="63">
        <v>230856</v>
      </c>
      <c r="I21" s="79">
        <f>ROUND(D21/その２５!D21*100,1)</f>
        <v>0.8</v>
      </c>
    </row>
    <row r="22" spans="1:9" ht="35.25" customHeight="1">
      <c r="A22" s="9"/>
      <c r="B22" s="68" t="s">
        <v>27</v>
      </c>
      <c r="C22" s="12"/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6">
        <f>ROUND(D22/その２５!D22*100,1)</f>
        <v>0</v>
      </c>
    </row>
    <row r="23" spans="1:9" ht="35.25" customHeight="1">
      <c r="A23" s="9"/>
      <c r="B23" s="68" t="s">
        <v>28</v>
      </c>
      <c r="C23" s="12"/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6">
        <f>ROUND(D23/その２５!D23*100,1)</f>
        <v>0</v>
      </c>
    </row>
    <row r="24" spans="1:9" ht="52.5" customHeight="1">
      <c r="A24" s="9"/>
      <c r="B24" s="69" t="s">
        <v>29</v>
      </c>
      <c r="C24" s="12"/>
      <c r="D24" s="63">
        <f>SUM(D11:D23)</f>
        <v>245581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245581</v>
      </c>
      <c r="I24" s="35">
        <f>ROUND(D24/その２５!D24*100,1)</f>
        <v>0</v>
      </c>
    </row>
    <row r="25" spans="1:9" ht="52.5" customHeight="1">
      <c r="A25" s="9"/>
      <c r="B25" s="68" t="s">
        <v>15</v>
      </c>
      <c r="C25" s="12"/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6">
        <f>ROUND(D25/その２５!D25*100,1)</f>
        <v>0</v>
      </c>
    </row>
    <row r="26" spans="1:9" ht="35.25" customHeight="1">
      <c r="A26" s="9"/>
      <c r="B26" s="68" t="s">
        <v>16</v>
      </c>
      <c r="C26" s="12"/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6">
        <f>ROUND(D26/その２５!D26*100,1)</f>
        <v>0</v>
      </c>
    </row>
    <row r="27" spans="1:9" ht="35.25" customHeight="1">
      <c r="A27" s="9"/>
      <c r="B27" s="68" t="s">
        <v>55</v>
      </c>
      <c r="C27" s="12"/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f>ROUND(D27/その２５!D27*100,1)</f>
        <v>0</v>
      </c>
    </row>
    <row r="28" spans="1:9" ht="35.25" customHeight="1">
      <c r="A28" s="9"/>
      <c r="B28" s="68" t="s">
        <v>17</v>
      </c>
      <c r="C28" s="12"/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6">
        <f>ROUND(D28/その２５!D28*100,1)</f>
        <v>0</v>
      </c>
    </row>
    <row r="29" spans="1:9" ht="35.25" customHeight="1">
      <c r="A29" s="9"/>
      <c r="B29" s="68" t="s">
        <v>18</v>
      </c>
      <c r="C29" s="12"/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6">
        <f>ROUND(D29/その２５!D29*100,1)</f>
        <v>0</v>
      </c>
    </row>
    <row r="30" spans="1:9" ht="35.25" customHeight="1">
      <c r="A30" s="9"/>
      <c r="B30" s="68" t="s">
        <v>19</v>
      </c>
      <c r="C30" s="12"/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6">
        <f>ROUND(D30/その２５!D30*100,1)</f>
        <v>0</v>
      </c>
    </row>
    <row r="31" spans="1:9" ht="52.5" customHeight="1">
      <c r="A31" s="9"/>
      <c r="B31" s="69" t="s">
        <v>30</v>
      </c>
      <c r="C31" s="12"/>
      <c r="D31" s="63">
        <f>SUM(D25:D30)</f>
        <v>0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0</v>
      </c>
      <c r="I31" s="66">
        <f>ROUND(D31/その２５!D31*100,1)</f>
        <v>0</v>
      </c>
    </row>
    <row r="32" spans="1:9" ht="52.5" customHeight="1">
      <c r="A32" s="9"/>
      <c r="B32" s="69" t="s">
        <v>31</v>
      </c>
      <c r="C32" s="12"/>
      <c r="D32" s="63">
        <f>D24+D31</f>
        <v>245581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245581</v>
      </c>
      <c r="I32" s="35">
        <f>ROUND(D32/その２５!D32*100,1)</f>
        <v>0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47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5603516</v>
      </c>
      <c r="E11" s="63">
        <v>1581506</v>
      </c>
      <c r="F11" s="63">
        <v>41516</v>
      </c>
      <c r="G11" s="63">
        <v>3980494</v>
      </c>
      <c r="H11" s="63">
        <v>0</v>
      </c>
      <c r="I11" s="35">
        <f>ROUND(D11/その２５!D11*100,1)</f>
        <v>5.2</v>
      </c>
    </row>
    <row r="12" spans="1:9" ht="35.25" customHeight="1">
      <c r="A12" s="11"/>
      <c r="B12" s="68" t="s">
        <v>10</v>
      </c>
      <c r="C12" s="12"/>
      <c r="D12" s="63">
        <v>2524377</v>
      </c>
      <c r="E12" s="63">
        <v>724215</v>
      </c>
      <c r="F12" s="63">
        <v>27448</v>
      </c>
      <c r="G12" s="63">
        <v>1772714</v>
      </c>
      <c r="H12" s="63">
        <v>0</v>
      </c>
      <c r="I12" s="35">
        <f>ROUND(D12/その２５!D12*100,1)</f>
        <v>6.2</v>
      </c>
    </row>
    <row r="13" spans="1:9" ht="35.25" customHeight="1">
      <c r="A13" s="9"/>
      <c r="B13" s="68" t="s">
        <v>11</v>
      </c>
      <c r="C13" s="12"/>
      <c r="D13" s="63">
        <v>3583801</v>
      </c>
      <c r="E13" s="63">
        <v>1515075</v>
      </c>
      <c r="F13" s="63">
        <v>20350</v>
      </c>
      <c r="G13" s="63">
        <v>2048376</v>
      </c>
      <c r="H13" s="63">
        <v>0</v>
      </c>
      <c r="I13" s="35">
        <f>ROUND(D13/その２５!D13*100,1)</f>
        <v>5.4</v>
      </c>
    </row>
    <row r="14" spans="1:9" ht="35.25" customHeight="1">
      <c r="A14" s="9"/>
      <c r="B14" s="68" t="s">
        <v>12</v>
      </c>
      <c r="C14" s="12"/>
      <c r="D14" s="63">
        <v>2058326</v>
      </c>
      <c r="E14" s="63">
        <v>763051</v>
      </c>
      <c r="F14" s="63">
        <v>160</v>
      </c>
      <c r="G14" s="63">
        <v>1295115</v>
      </c>
      <c r="H14" s="63">
        <v>0</v>
      </c>
      <c r="I14" s="35">
        <f>ROUND(D14/その２５!D14*100,1)</f>
        <v>6.8</v>
      </c>
    </row>
    <row r="15" spans="1:9" ht="35.25" customHeight="1">
      <c r="A15" s="9"/>
      <c r="B15" s="68" t="s">
        <v>13</v>
      </c>
      <c r="C15" s="12"/>
      <c r="D15" s="63">
        <v>2605578</v>
      </c>
      <c r="E15" s="63">
        <v>868984</v>
      </c>
      <c r="F15" s="63">
        <v>1726</v>
      </c>
      <c r="G15" s="63">
        <v>1734868</v>
      </c>
      <c r="H15" s="63">
        <v>0</v>
      </c>
      <c r="I15" s="35">
        <f>ROUND(D15/その２５!D15*100,1)</f>
        <v>6.4</v>
      </c>
    </row>
    <row r="16" spans="1:9" ht="35.25" customHeight="1">
      <c r="A16" s="9"/>
      <c r="B16" s="68" t="s">
        <v>14</v>
      </c>
      <c r="C16" s="12"/>
      <c r="D16" s="63">
        <v>1694635</v>
      </c>
      <c r="E16" s="63">
        <v>728694</v>
      </c>
      <c r="F16" s="63">
        <v>2202</v>
      </c>
      <c r="G16" s="63">
        <v>963739</v>
      </c>
      <c r="H16" s="63">
        <v>0</v>
      </c>
      <c r="I16" s="35">
        <f>ROUND(D16/その２５!D16*100,1)</f>
        <v>6.5</v>
      </c>
    </row>
    <row r="17" spans="1:9" ht="35.25" customHeight="1">
      <c r="A17" s="9"/>
      <c r="B17" s="68" t="s">
        <v>22</v>
      </c>
      <c r="C17" s="12"/>
      <c r="D17" s="63">
        <v>1309963</v>
      </c>
      <c r="E17" s="63">
        <v>413303</v>
      </c>
      <c r="F17" s="63">
        <v>0</v>
      </c>
      <c r="G17" s="63">
        <v>896660</v>
      </c>
      <c r="H17" s="63">
        <v>0</v>
      </c>
      <c r="I17" s="35">
        <f>ROUND(D17/その２５!D17*100,1)</f>
        <v>4</v>
      </c>
    </row>
    <row r="18" spans="1:9" ht="35.25" customHeight="1">
      <c r="A18" s="9"/>
      <c r="B18" s="68" t="s">
        <v>23</v>
      </c>
      <c r="C18" s="12"/>
      <c r="D18" s="63">
        <v>2893520</v>
      </c>
      <c r="E18" s="63">
        <v>1493016</v>
      </c>
      <c r="F18" s="63">
        <v>557</v>
      </c>
      <c r="G18" s="63">
        <v>1399947</v>
      </c>
      <c r="H18" s="63">
        <v>0</v>
      </c>
      <c r="I18" s="35">
        <f>ROUND(D18/その２５!D18*100,1)</f>
        <v>8.3</v>
      </c>
    </row>
    <row r="19" spans="1:9" ht="35.25" customHeight="1">
      <c r="A19" s="9"/>
      <c r="B19" s="68" t="s">
        <v>24</v>
      </c>
      <c r="C19" s="7"/>
      <c r="D19" s="63">
        <v>1451899</v>
      </c>
      <c r="E19" s="63">
        <v>736907</v>
      </c>
      <c r="F19" s="63">
        <v>1355</v>
      </c>
      <c r="G19" s="63">
        <v>713637</v>
      </c>
      <c r="H19" s="63">
        <v>0</v>
      </c>
      <c r="I19" s="35">
        <f>ROUND(D19/その２５!D19*100,1)</f>
        <v>6.7</v>
      </c>
    </row>
    <row r="20" spans="1:9" ht="35.25" customHeight="1">
      <c r="A20" s="9"/>
      <c r="B20" s="68" t="s">
        <v>25</v>
      </c>
      <c r="C20" s="12"/>
      <c r="D20" s="63">
        <v>1474615</v>
      </c>
      <c r="E20" s="63">
        <v>532011</v>
      </c>
      <c r="F20" s="63">
        <v>217327</v>
      </c>
      <c r="G20" s="63">
        <v>725277</v>
      </c>
      <c r="H20" s="63">
        <v>0</v>
      </c>
      <c r="I20" s="35">
        <f>ROUND(D20/その２５!D20*100,1)</f>
        <v>7.9</v>
      </c>
    </row>
    <row r="21" spans="1:9" ht="35.25" customHeight="1">
      <c r="A21" s="9"/>
      <c r="B21" s="68" t="s">
        <v>26</v>
      </c>
      <c r="C21" s="12"/>
      <c r="D21" s="63">
        <v>2889384</v>
      </c>
      <c r="E21" s="63">
        <v>1798405</v>
      </c>
      <c r="F21" s="63">
        <v>125245</v>
      </c>
      <c r="G21" s="63">
        <v>965734</v>
      </c>
      <c r="H21" s="63">
        <v>0</v>
      </c>
      <c r="I21" s="35">
        <f>ROUND(D21/その２５!D21*100,1)</f>
        <v>9.8</v>
      </c>
    </row>
    <row r="22" spans="1:9" ht="35.25" customHeight="1">
      <c r="A22" s="9"/>
      <c r="B22" s="68" t="s">
        <v>27</v>
      </c>
      <c r="C22" s="12"/>
      <c r="D22" s="63">
        <v>2670938</v>
      </c>
      <c r="E22" s="63">
        <v>907594</v>
      </c>
      <c r="F22" s="63">
        <v>0</v>
      </c>
      <c r="G22" s="63">
        <v>1763344</v>
      </c>
      <c r="H22" s="63">
        <v>0</v>
      </c>
      <c r="I22" s="35">
        <f>ROUND(D22/その２５!D22*100,1)</f>
        <v>5.4</v>
      </c>
    </row>
    <row r="23" spans="1:9" ht="35.25" customHeight="1">
      <c r="A23" s="9"/>
      <c r="B23" s="68" t="s">
        <v>28</v>
      </c>
      <c r="C23" s="12"/>
      <c r="D23" s="63">
        <v>1067781</v>
      </c>
      <c r="E23" s="63">
        <v>405746</v>
      </c>
      <c r="F23" s="63">
        <v>4605</v>
      </c>
      <c r="G23" s="63">
        <v>657430</v>
      </c>
      <c r="H23" s="63">
        <v>0</v>
      </c>
      <c r="I23" s="35">
        <f>ROUND(D23/その２５!D23*100,1)</f>
        <v>5.3</v>
      </c>
    </row>
    <row r="24" spans="1:9" ht="52.5" customHeight="1">
      <c r="A24" s="9"/>
      <c r="B24" s="69" t="s">
        <v>29</v>
      </c>
      <c r="C24" s="12"/>
      <c r="D24" s="63">
        <f>SUM(D11:D23)</f>
        <v>31828333</v>
      </c>
      <c r="E24" s="63">
        <f>SUM(E11:E23)</f>
        <v>12468507</v>
      </c>
      <c r="F24" s="63">
        <f>SUM(F11:F23)</f>
        <v>442491</v>
      </c>
      <c r="G24" s="63">
        <f>SUM(G11:G23)</f>
        <v>18917335</v>
      </c>
      <c r="H24" s="63">
        <f>SUM(H11:H23)</f>
        <v>0</v>
      </c>
      <c r="I24" s="35">
        <f>ROUND(D24/その２５!D24*100,1)</f>
        <v>6.1</v>
      </c>
    </row>
    <row r="25" spans="1:9" ht="52.5" customHeight="1">
      <c r="A25" s="9"/>
      <c r="B25" s="68" t="s">
        <v>15</v>
      </c>
      <c r="C25" s="12"/>
      <c r="D25" s="63">
        <v>616578</v>
      </c>
      <c r="E25" s="63">
        <v>242485</v>
      </c>
      <c r="F25" s="63">
        <v>0</v>
      </c>
      <c r="G25" s="63">
        <v>374093</v>
      </c>
      <c r="H25" s="63">
        <v>0</v>
      </c>
      <c r="I25" s="35">
        <f>ROUND(D25/その２５!D25*100,1)</f>
        <v>7.4</v>
      </c>
    </row>
    <row r="26" spans="1:9" ht="35.25" customHeight="1">
      <c r="A26" s="9"/>
      <c r="B26" s="68" t="s">
        <v>16</v>
      </c>
      <c r="C26" s="12"/>
      <c r="D26" s="63">
        <v>308325</v>
      </c>
      <c r="E26" s="63">
        <v>110382</v>
      </c>
      <c r="F26" s="63">
        <v>126</v>
      </c>
      <c r="G26" s="63">
        <v>197817</v>
      </c>
      <c r="H26" s="63">
        <v>0</v>
      </c>
      <c r="I26" s="35">
        <f>ROUND(D26/その２５!D26*100,1)</f>
        <v>5.5</v>
      </c>
    </row>
    <row r="27" spans="1:9" ht="35.25" customHeight="1">
      <c r="A27" s="9"/>
      <c r="B27" s="68" t="s">
        <v>55</v>
      </c>
      <c r="C27" s="12"/>
      <c r="D27" s="63">
        <v>597811</v>
      </c>
      <c r="E27" s="63">
        <v>277874</v>
      </c>
      <c r="F27" s="63">
        <v>0</v>
      </c>
      <c r="G27" s="63">
        <v>319937</v>
      </c>
      <c r="H27" s="63">
        <v>0</v>
      </c>
      <c r="I27" s="35">
        <f>ROUND(D27/その２５!D27*100,1)</f>
        <v>6.2</v>
      </c>
    </row>
    <row r="28" spans="1:9" ht="35.25" customHeight="1">
      <c r="A28" s="9"/>
      <c r="B28" s="68" t="s">
        <v>17</v>
      </c>
      <c r="C28" s="12"/>
      <c r="D28" s="63">
        <v>254083</v>
      </c>
      <c r="E28" s="63">
        <v>96832</v>
      </c>
      <c r="F28" s="63">
        <v>0</v>
      </c>
      <c r="G28" s="63">
        <v>157251</v>
      </c>
      <c r="H28" s="63">
        <v>0</v>
      </c>
      <c r="I28" s="35">
        <f>ROUND(D28/その２５!D28*100,1)</f>
        <v>6.9</v>
      </c>
    </row>
    <row r="29" spans="1:9" ht="35.25" customHeight="1">
      <c r="A29" s="9"/>
      <c r="B29" s="68" t="s">
        <v>18</v>
      </c>
      <c r="C29" s="12"/>
      <c r="D29" s="63">
        <v>260218</v>
      </c>
      <c r="E29" s="63">
        <v>100290</v>
      </c>
      <c r="F29" s="63">
        <v>460</v>
      </c>
      <c r="G29" s="63">
        <v>159468</v>
      </c>
      <c r="H29" s="63">
        <v>0</v>
      </c>
      <c r="I29" s="35">
        <f>ROUND(D29/その２５!D29*100,1)</f>
        <v>6.6</v>
      </c>
    </row>
    <row r="30" spans="1:9" ht="35.25" customHeight="1">
      <c r="A30" s="9"/>
      <c r="B30" s="68" t="s">
        <v>19</v>
      </c>
      <c r="C30" s="12"/>
      <c r="D30" s="63">
        <v>277551</v>
      </c>
      <c r="E30" s="63">
        <v>130892</v>
      </c>
      <c r="F30" s="63">
        <v>5261</v>
      </c>
      <c r="G30" s="63">
        <v>141398</v>
      </c>
      <c r="H30" s="63">
        <v>0</v>
      </c>
      <c r="I30" s="35">
        <f>ROUND(D30/その２５!D30*100,1)</f>
        <v>6</v>
      </c>
    </row>
    <row r="31" spans="1:9" ht="52.5" customHeight="1">
      <c r="A31" s="9"/>
      <c r="B31" s="69" t="s">
        <v>30</v>
      </c>
      <c r="C31" s="12"/>
      <c r="D31" s="63">
        <f>SUM(D25:D30)</f>
        <v>2314566</v>
      </c>
      <c r="E31" s="63">
        <f>SUM(E25:E30)</f>
        <v>958755</v>
      </c>
      <c r="F31" s="63">
        <f>SUM(F25:F30)</f>
        <v>5847</v>
      </c>
      <c r="G31" s="63">
        <f>SUM(G25:G30)</f>
        <v>1349964</v>
      </c>
      <c r="H31" s="63">
        <f>SUM(H25:H30)</f>
        <v>0</v>
      </c>
      <c r="I31" s="35">
        <f>ROUND(D31/その２５!D31*100,1)</f>
        <v>6.4</v>
      </c>
    </row>
    <row r="32" spans="1:9" ht="52.5" customHeight="1">
      <c r="A32" s="9"/>
      <c r="B32" s="69" t="s">
        <v>31</v>
      </c>
      <c r="C32" s="12"/>
      <c r="D32" s="63">
        <f>D24+D31</f>
        <v>34142899</v>
      </c>
      <c r="E32" s="63">
        <f>E24+E31</f>
        <v>13427262</v>
      </c>
      <c r="F32" s="63">
        <f>F24+F31</f>
        <v>448338</v>
      </c>
      <c r="G32" s="63">
        <f>G24+G31</f>
        <v>20267299</v>
      </c>
      <c r="H32" s="63">
        <f>H24+H31</f>
        <v>0</v>
      </c>
      <c r="I32" s="35">
        <f>ROUND(D32/その２５!D32*100,1)</f>
        <v>6.2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71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48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654614</v>
      </c>
      <c r="E11" s="63">
        <v>273335</v>
      </c>
      <c r="F11" s="63">
        <v>262658</v>
      </c>
      <c r="G11" s="63">
        <v>28197</v>
      </c>
      <c r="H11" s="63">
        <v>90424</v>
      </c>
      <c r="I11" s="35">
        <f>ROUND(D11/その２５!D11*100,1)</f>
        <v>0.6</v>
      </c>
    </row>
    <row r="12" spans="1:9" ht="35.25" customHeight="1">
      <c r="A12" s="11"/>
      <c r="B12" s="68" t="s">
        <v>10</v>
      </c>
      <c r="C12" s="12"/>
      <c r="D12" s="63">
        <v>99129</v>
      </c>
      <c r="E12" s="63">
        <v>10513</v>
      </c>
      <c r="F12" s="63">
        <v>65663</v>
      </c>
      <c r="G12" s="63">
        <v>3817</v>
      </c>
      <c r="H12" s="63">
        <v>19136</v>
      </c>
      <c r="I12" s="35">
        <f>ROUND(D12/その２５!D12*100,1)</f>
        <v>0.2</v>
      </c>
    </row>
    <row r="13" spans="1:9" ht="35.25" customHeight="1">
      <c r="A13" s="9"/>
      <c r="B13" s="68" t="s">
        <v>11</v>
      </c>
      <c r="C13" s="12"/>
      <c r="D13" s="63">
        <v>282376</v>
      </c>
      <c r="E13" s="63">
        <v>175940</v>
      </c>
      <c r="F13" s="63">
        <v>51591</v>
      </c>
      <c r="G13" s="63">
        <v>0</v>
      </c>
      <c r="H13" s="63">
        <v>54845</v>
      </c>
      <c r="I13" s="35">
        <f>ROUND(D13/その２５!D13*100,1)</f>
        <v>0.4</v>
      </c>
    </row>
    <row r="14" spans="1:9" ht="35.25" customHeight="1">
      <c r="A14" s="9"/>
      <c r="B14" s="68" t="s">
        <v>12</v>
      </c>
      <c r="C14" s="12"/>
      <c r="D14" s="63">
        <v>135234</v>
      </c>
      <c r="E14" s="63">
        <v>10731</v>
      </c>
      <c r="F14" s="63">
        <v>124503</v>
      </c>
      <c r="G14" s="63">
        <v>0</v>
      </c>
      <c r="H14" s="63">
        <v>0</v>
      </c>
      <c r="I14" s="35">
        <f>ROUND(D14/その２５!D14*100,1)</f>
        <v>0.4</v>
      </c>
    </row>
    <row r="15" spans="1:9" ht="35.25" customHeight="1">
      <c r="A15" s="9"/>
      <c r="B15" s="68" t="s">
        <v>13</v>
      </c>
      <c r="C15" s="12"/>
      <c r="D15" s="63">
        <v>160152</v>
      </c>
      <c r="E15" s="63">
        <v>42927</v>
      </c>
      <c r="F15" s="63">
        <v>42938</v>
      </c>
      <c r="G15" s="63">
        <v>0</v>
      </c>
      <c r="H15" s="63">
        <v>74287</v>
      </c>
      <c r="I15" s="35">
        <f>ROUND(D15/その２５!D15*100,1)</f>
        <v>0.4</v>
      </c>
    </row>
    <row r="16" spans="1:9" ht="35.25" customHeight="1">
      <c r="A16" s="9"/>
      <c r="B16" s="68" t="s">
        <v>14</v>
      </c>
      <c r="C16" s="12"/>
      <c r="D16" s="63">
        <v>52799</v>
      </c>
      <c r="E16" s="63">
        <v>24274</v>
      </c>
      <c r="F16" s="63">
        <v>14269</v>
      </c>
      <c r="G16" s="63">
        <v>0</v>
      </c>
      <c r="H16" s="63">
        <v>14256</v>
      </c>
      <c r="I16" s="35">
        <f>ROUND(D16/その２５!D16*100,1)</f>
        <v>0.2</v>
      </c>
    </row>
    <row r="17" spans="1:9" ht="35.25" customHeight="1">
      <c r="A17" s="9"/>
      <c r="B17" s="68" t="s">
        <v>22</v>
      </c>
      <c r="C17" s="12"/>
      <c r="D17" s="63">
        <v>799468</v>
      </c>
      <c r="E17" s="63">
        <v>9725</v>
      </c>
      <c r="F17" s="63">
        <v>759035</v>
      </c>
      <c r="G17" s="63">
        <v>0</v>
      </c>
      <c r="H17" s="63">
        <v>30708</v>
      </c>
      <c r="I17" s="35">
        <f>ROUND(D17/その２５!D17*100,1)</f>
        <v>2.4</v>
      </c>
    </row>
    <row r="18" spans="1:9" ht="35.25" customHeight="1">
      <c r="A18" s="9"/>
      <c r="B18" s="68" t="s">
        <v>23</v>
      </c>
      <c r="C18" s="12"/>
      <c r="D18" s="63">
        <v>80037</v>
      </c>
      <c r="E18" s="63">
        <v>28725</v>
      </c>
      <c r="F18" s="63">
        <v>36118</v>
      </c>
      <c r="G18" s="63">
        <v>11653</v>
      </c>
      <c r="H18" s="63">
        <v>3541</v>
      </c>
      <c r="I18" s="35">
        <f>ROUND(D18/その２５!D18*100,1)</f>
        <v>0.2</v>
      </c>
    </row>
    <row r="19" spans="1:9" ht="35.25" customHeight="1">
      <c r="A19" s="9"/>
      <c r="B19" s="68" t="s">
        <v>24</v>
      </c>
      <c r="C19" s="7"/>
      <c r="D19" s="63">
        <v>170341</v>
      </c>
      <c r="E19" s="63">
        <v>1978</v>
      </c>
      <c r="F19" s="63">
        <v>160381</v>
      </c>
      <c r="G19" s="63">
        <v>0</v>
      </c>
      <c r="H19" s="63">
        <v>7982</v>
      </c>
      <c r="I19" s="35">
        <f>ROUND(D19/その２５!D19*100,1)</f>
        <v>0.8</v>
      </c>
    </row>
    <row r="20" spans="1:9" ht="35.25" customHeight="1">
      <c r="A20" s="9"/>
      <c r="B20" s="68" t="s">
        <v>25</v>
      </c>
      <c r="C20" s="12"/>
      <c r="D20" s="63">
        <v>56939</v>
      </c>
      <c r="E20" s="63">
        <v>6832</v>
      </c>
      <c r="F20" s="63">
        <v>50107</v>
      </c>
      <c r="G20" s="63">
        <v>0</v>
      </c>
      <c r="H20" s="63">
        <v>0</v>
      </c>
      <c r="I20" s="35">
        <f>ROUND(D20/その２５!D20*100,1)</f>
        <v>0.3</v>
      </c>
    </row>
    <row r="21" spans="1:9" ht="35.25" customHeight="1">
      <c r="A21" s="9"/>
      <c r="B21" s="68" t="s">
        <v>26</v>
      </c>
      <c r="C21" s="12"/>
      <c r="D21" s="63">
        <v>85582</v>
      </c>
      <c r="E21" s="63">
        <v>19763</v>
      </c>
      <c r="F21" s="63">
        <v>52056</v>
      </c>
      <c r="G21" s="63">
        <v>0</v>
      </c>
      <c r="H21" s="63">
        <v>13763</v>
      </c>
      <c r="I21" s="35">
        <f>ROUND(D21/その２５!D21*100,1)</f>
        <v>0.3</v>
      </c>
    </row>
    <row r="22" spans="1:9" ht="35.25" customHeight="1">
      <c r="A22" s="9"/>
      <c r="B22" s="68" t="s">
        <v>27</v>
      </c>
      <c r="C22" s="12"/>
      <c r="D22" s="63">
        <v>152157</v>
      </c>
      <c r="E22" s="63">
        <v>109132</v>
      </c>
      <c r="F22" s="63">
        <v>24910</v>
      </c>
      <c r="G22" s="63">
        <v>0</v>
      </c>
      <c r="H22" s="63">
        <v>18115</v>
      </c>
      <c r="I22" s="35">
        <f>ROUND(D22/その２５!D22*100,1)</f>
        <v>0.3</v>
      </c>
    </row>
    <row r="23" spans="1:9" ht="35.25" customHeight="1">
      <c r="A23" s="9"/>
      <c r="B23" s="68" t="s">
        <v>28</v>
      </c>
      <c r="C23" s="12"/>
      <c r="D23" s="63">
        <v>44880</v>
      </c>
      <c r="E23" s="63">
        <v>27739</v>
      </c>
      <c r="F23" s="63">
        <v>11528</v>
      </c>
      <c r="G23" s="63">
        <v>0</v>
      </c>
      <c r="H23" s="63">
        <v>5613</v>
      </c>
      <c r="I23" s="35">
        <f>ROUND(D23/その２５!D23*100,1)</f>
        <v>0.2</v>
      </c>
    </row>
    <row r="24" spans="1:9" ht="52.5" customHeight="1">
      <c r="A24" s="9"/>
      <c r="B24" s="69" t="s">
        <v>29</v>
      </c>
      <c r="C24" s="12"/>
      <c r="D24" s="63">
        <f>SUM(D11:D23)</f>
        <v>2773708</v>
      </c>
      <c r="E24" s="63">
        <f>SUM(E11:E23)</f>
        <v>741614</v>
      </c>
      <c r="F24" s="63">
        <f>SUM(F11:F23)</f>
        <v>1655757</v>
      </c>
      <c r="G24" s="63">
        <f>SUM(G11:G23)</f>
        <v>43667</v>
      </c>
      <c r="H24" s="63">
        <f>SUM(H11:H23)</f>
        <v>332670</v>
      </c>
      <c r="I24" s="35">
        <f>ROUND(D24/その２５!D24*100,1)</f>
        <v>0.5</v>
      </c>
    </row>
    <row r="25" spans="1:9" ht="52.5" customHeight="1">
      <c r="A25" s="9"/>
      <c r="B25" s="68" t="s">
        <v>15</v>
      </c>
      <c r="C25" s="12"/>
      <c r="D25" s="63">
        <v>43422</v>
      </c>
      <c r="E25" s="63">
        <v>34266</v>
      </c>
      <c r="F25" s="63">
        <v>6927</v>
      </c>
      <c r="G25" s="63">
        <v>0</v>
      </c>
      <c r="H25" s="63">
        <v>2229</v>
      </c>
      <c r="I25" s="35">
        <f>ROUND(D25/その２５!D25*100,1)</f>
        <v>0.5</v>
      </c>
    </row>
    <row r="26" spans="1:9" ht="35.25" customHeight="1">
      <c r="A26" s="9"/>
      <c r="B26" s="68" t="s">
        <v>16</v>
      </c>
      <c r="C26" s="12"/>
      <c r="D26" s="63">
        <v>7582</v>
      </c>
      <c r="E26" s="63">
        <v>2444</v>
      </c>
      <c r="F26" s="63">
        <v>757</v>
      </c>
      <c r="G26" s="63">
        <v>2468</v>
      </c>
      <c r="H26" s="63">
        <v>1913</v>
      </c>
      <c r="I26" s="35">
        <f>ROUND(D26/その２５!D26*100,1)</f>
        <v>0.1</v>
      </c>
    </row>
    <row r="27" spans="1:9" ht="35.25" customHeight="1">
      <c r="A27" s="9"/>
      <c r="B27" s="68" t="s">
        <v>55</v>
      </c>
      <c r="C27" s="12"/>
      <c r="D27" s="63">
        <v>7718</v>
      </c>
      <c r="E27" s="63">
        <v>5333</v>
      </c>
      <c r="F27" s="63">
        <v>1375</v>
      </c>
      <c r="G27" s="63">
        <v>1010</v>
      </c>
      <c r="H27" s="63">
        <v>0</v>
      </c>
      <c r="I27" s="35">
        <f>ROUND(D27/その２５!D27*100,1)</f>
        <v>0.1</v>
      </c>
    </row>
    <row r="28" spans="1:9" ht="35.25" customHeight="1">
      <c r="A28" s="9"/>
      <c r="B28" s="68" t="s">
        <v>17</v>
      </c>
      <c r="C28" s="12"/>
      <c r="D28" s="63">
        <v>19476</v>
      </c>
      <c r="E28" s="63">
        <v>10089</v>
      </c>
      <c r="F28" s="63">
        <v>8016</v>
      </c>
      <c r="G28" s="63">
        <v>0</v>
      </c>
      <c r="H28" s="63">
        <v>1371</v>
      </c>
      <c r="I28" s="35">
        <f>ROUND(D28/その２５!D28*100,1)</f>
        <v>0.5</v>
      </c>
    </row>
    <row r="29" spans="1:9" ht="35.25" customHeight="1">
      <c r="A29" s="9"/>
      <c r="B29" s="68" t="s">
        <v>18</v>
      </c>
      <c r="C29" s="12"/>
      <c r="D29" s="63">
        <v>37703</v>
      </c>
      <c r="E29" s="63">
        <v>2546</v>
      </c>
      <c r="F29" s="63">
        <v>32490</v>
      </c>
      <c r="G29" s="63">
        <v>0</v>
      </c>
      <c r="H29" s="63">
        <v>2667</v>
      </c>
      <c r="I29" s="35">
        <f>ROUND(D29/その２５!D29*100,1)</f>
        <v>1</v>
      </c>
    </row>
    <row r="30" spans="1:9" ht="35.25" customHeight="1">
      <c r="A30" s="9"/>
      <c r="B30" s="68" t="s">
        <v>19</v>
      </c>
      <c r="C30" s="12"/>
      <c r="D30" s="63">
        <v>13789</v>
      </c>
      <c r="E30" s="63">
        <v>8477</v>
      </c>
      <c r="F30" s="63">
        <v>4302</v>
      </c>
      <c r="G30" s="63">
        <v>0</v>
      </c>
      <c r="H30" s="63">
        <v>1010</v>
      </c>
      <c r="I30" s="35">
        <f>ROUND(D30/その２５!D30*100,1)</f>
        <v>0.3</v>
      </c>
    </row>
    <row r="31" spans="1:9" ht="52.5" customHeight="1">
      <c r="A31" s="9"/>
      <c r="B31" s="69" t="s">
        <v>30</v>
      </c>
      <c r="C31" s="12"/>
      <c r="D31" s="63">
        <f>SUM(D25:D30)</f>
        <v>129690</v>
      </c>
      <c r="E31" s="63">
        <f>SUM(E25:E30)</f>
        <v>63155</v>
      </c>
      <c r="F31" s="63">
        <f>SUM(F25:F30)</f>
        <v>53867</v>
      </c>
      <c r="G31" s="63">
        <f>SUM(G25:G30)</f>
        <v>3478</v>
      </c>
      <c r="H31" s="63">
        <f>SUM(H25:H30)</f>
        <v>9190</v>
      </c>
      <c r="I31" s="35">
        <f>ROUND(D31/その２５!D31*100,1)</f>
        <v>0.4</v>
      </c>
    </row>
    <row r="32" spans="1:9" ht="52.5" customHeight="1">
      <c r="A32" s="9"/>
      <c r="B32" s="69" t="s">
        <v>31</v>
      </c>
      <c r="C32" s="12"/>
      <c r="D32" s="63">
        <f>D24+D31</f>
        <v>2903398</v>
      </c>
      <c r="E32" s="63">
        <f>E24+E31</f>
        <v>804769</v>
      </c>
      <c r="F32" s="63">
        <f>F24+F31</f>
        <v>1709624</v>
      </c>
      <c r="G32" s="63">
        <f>G24+G31</f>
        <v>47145</v>
      </c>
      <c r="H32" s="63">
        <f>H24+H31</f>
        <v>341860</v>
      </c>
      <c r="I32" s="35">
        <f>ROUND(D32/その２５!D32*100,1)</f>
        <v>0.5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  <row r="34" ht="13.5">
      <c r="I34" s="61"/>
    </row>
    <row r="35" ht="13.5">
      <c r="I35" s="61"/>
    </row>
    <row r="36" ht="13.5">
      <c r="I36" s="61"/>
    </row>
    <row r="37" ht="13.5">
      <c r="I37" s="61"/>
    </row>
    <row r="38" ht="13.5">
      <c r="I38" s="61"/>
    </row>
    <row r="39" ht="13.5">
      <c r="I39" s="61"/>
    </row>
    <row r="40" ht="13.5">
      <c r="I40" s="61"/>
    </row>
    <row r="41" ht="13.5">
      <c r="I41" s="61"/>
    </row>
    <row r="42" ht="13.5">
      <c r="I42" s="61"/>
    </row>
    <row r="43" ht="13.5">
      <c r="I43" s="61"/>
    </row>
    <row r="44" ht="13.5">
      <c r="I44" s="61"/>
    </row>
    <row r="45" ht="13.5">
      <c r="I45" s="61"/>
    </row>
    <row r="46" ht="13.5">
      <c r="I46" s="61"/>
    </row>
    <row r="47" ht="13.5">
      <c r="I47" s="61"/>
    </row>
    <row r="48" ht="13.5">
      <c r="I48" s="61"/>
    </row>
    <row r="49" ht="13.5">
      <c r="I49" s="61"/>
    </row>
    <row r="50" ht="13.5">
      <c r="I50" s="61"/>
    </row>
    <row r="51" ht="13.5">
      <c r="I51" s="61"/>
    </row>
    <row r="52" ht="13.5">
      <c r="I52" s="61"/>
    </row>
    <row r="53" ht="13.5">
      <c r="I53" s="61"/>
    </row>
    <row r="54" ht="13.5">
      <c r="I54" s="61"/>
    </row>
    <row r="55" ht="13.5">
      <c r="I55" s="61"/>
    </row>
    <row r="56" ht="13.5">
      <c r="I56" s="61"/>
    </row>
    <row r="57" ht="13.5">
      <c r="I57" s="61"/>
    </row>
    <row r="58" ht="13.5">
      <c r="I58" s="61"/>
    </row>
    <row r="59" ht="13.5">
      <c r="I59" s="61"/>
    </row>
    <row r="60" ht="13.5">
      <c r="I60" s="61"/>
    </row>
    <row r="61" ht="13.5">
      <c r="I61" s="61"/>
    </row>
    <row r="62" ht="13.5">
      <c r="I62" s="61"/>
    </row>
    <row r="63" ht="13.5">
      <c r="I63" s="61"/>
    </row>
    <row r="64" ht="13.5">
      <c r="I64" s="61"/>
    </row>
    <row r="65" ht="13.5">
      <c r="I65" s="61"/>
    </row>
    <row r="66" ht="13.5">
      <c r="I66" s="61"/>
    </row>
    <row r="67" ht="13.5">
      <c r="I67" s="61"/>
    </row>
    <row r="68" ht="13.5">
      <c r="I68" s="61"/>
    </row>
    <row r="69" ht="13.5">
      <c r="I69" s="61"/>
    </row>
    <row r="70" ht="13.5">
      <c r="I70" s="61"/>
    </row>
    <row r="71" ht="13.5">
      <c r="I71" s="61"/>
    </row>
    <row r="72" ht="13.5">
      <c r="I72" s="61"/>
    </row>
    <row r="73" ht="13.5">
      <c r="I73" s="61"/>
    </row>
    <row r="74" ht="13.5">
      <c r="I74" s="61"/>
    </row>
    <row r="75" ht="13.5">
      <c r="I75" s="61"/>
    </row>
    <row r="76" ht="13.5">
      <c r="I76" s="61"/>
    </row>
    <row r="77" ht="13.5">
      <c r="I77" s="61"/>
    </row>
    <row r="78" ht="13.5">
      <c r="I78" s="61"/>
    </row>
    <row r="79" ht="13.5">
      <c r="I79" s="61"/>
    </row>
    <row r="80" ht="13.5">
      <c r="I80" s="61"/>
    </row>
    <row r="81" ht="13.5">
      <c r="I81" s="61"/>
    </row>
    <row r="82" ht="13.5">
      <c r="I82" s="61"/>
    </row>
    <row r="83" ht="13.5">
      <c r="I83" s="61"/>
    </row>
    <row r="84" ht="13.5">
      <c r="I84" s="61"/>
    </row>
    <row r="85" ht="13.5">
      <c r="I85" s="61"/>
    </row>
    <row r="86" ht="13.5">
      <c r="I86" s="61"/>
    </row>
    <row r="87" ht="13.5">
      <c r="I87" s="61"/>
    </row>
    <row r="88" ht="13.5">
      <c r="I88" s="61"/>
    </row>
    <row r="89" ht="13.5">
      <c r="I89" s="61"/>
    </row>
    <row r="90" ht="13.5">
      <c r="I90" s="61"/>
    </row>
    <row r="91" ht="13.5">
      <c r="I91" s="61"/>
    </row>
    <row r="92" ht="13.5">
      <c r="I92" s="61"/>
    </row>
    <row r="93" ht="13.5">
      <c r="I93" s="61"/>
    </row>
    <row r="94" ht="13.5">
      <c r="I94" s="61"/>
    </row>
    <row r="95" ht="13.5">
      <c r="I95" s="61"/>
    </row>
    <row r="96" ht="13.5">
      <c r="I96" s="61"/>
    </row>
    <row r="97" ht="13.5">
      <c r="I97" s="61"/>
    </row>
    <row r="98" ht="13.5">
      <c r="I98" s="61"/>
    </row>
    <row r="99" ht="13.5">
      <c r="I99" s="61"/>
    </row>
    <row r="100" ht="13.5">
      <c r="I100" s="61"/>
    </row>
    <row r="101" ht="13.5">
      <c r="I101" s="61"/>
    </row>
    <row r="102" ht="13.5">
      <c r="I102" s="61"/>
    </row>
    <row r="103" ht="13.5">
      <c r="I103" s="61"/>
    </row>
    <row r="104" ht="13.5">
      <c r="I104" s="61"/>
    </row>
    <row r="105" ht="13.5">
      <c r="I105" s="61"/>
    </row>
    <row r="106" ht="13.5">
      <c r="I106" s="61"/>
    </row>
    <row r="107" ht="13.5">
      <c r="I107" s="61"/>
    </row>
    <row r="108" ht="13.5">
      <c r="I108" s="61"/>
    </row>
    <row r="109" ht="13.5">
      <c r="I109" s="61"/>
    </row>
    <row r="110" ht="13.5">
      <c r="I110" s="61"/>
    </row>
    <row r="111" ht="13.5">
      <c r="I111" s="61"/>
    </row>
    <row r="112" ht="13.5">
      <c r="I112" s="61"/>
    </row>
    <row r="113" ht="13.5">
      <c r="I113" s="61"/>
    </row>
    <row r="114" ht="13.5">
      <c r="I114" s="61"/>
    </row>
    <row r="115" ht="13.5">
      <c r="I115" s="61"/>
    </row>
    <row r="116" ht="13.5">
      <c r="I116" s="61"/>
    </row>
    <row r="117" ht="13.5">
      <c r="I117" s="61"/>
    </row>
    <row r="118" ht="13.5">
      <c r="I118" s="61"/>
    </row>
    <row r="119" ht="13.5">
      <c r="I119" s="61"/>
    </row>
    <row r="120" ht="13.5">
      <c r="I120" s="61"/>
    </row>
    <row r="121" ht="13.5">
      <c r="I121" s="61"/>
    </row>
    <row r="122" ht="13.5">
      <c r="I122" s="61"/>
    </row>
    <row r="123" ht="13.5">
      <c r="I123" s="61"/>
    </row>
    <row r="124" ht="13.5">
      <c r="I124" s="61"/>
    </row>
    <row r="125" ht="13.5">
      <c r="I125" s="61"/>
    </row>
    <row r="126" ht="13.5">
      <c r="I126" s="61"/>
    </row>
    <row r="127" ht="13.5">
      <c r="I127" s="61"/>
    </row>
    <row r="128" ht="13.5">
      <c r="I128" s="61"/>
    </row>
    <row r="129" ht="13.5">
      <c r="I129" s="61"/>
    </row>
    <row r="130" ht="13.5">
      <c r="I130" s="61"/>
    </row>
    <row r="131" ht="13.5">
      <c r="I131" s="61"/>
    </row>
    <row r="132" ht="13.5">
      <c r="I132" s="61"/>
    </row>
    <row r="133" ht="13.5">
      <c r="I133" s="61"/>
    </row>
    <row r="134" ht="13.5">
      <c r="I134" s="61"/>
    </row>
    <row r="135" ht="13.5">
      <c r="I135" s="61"/>
    </row>
    <row r="136" ht="13.5">
      <c r="I136" s="61"/>
    </row>
    <row r="137" ht="13.5">
      <c r="I137" s="61"/>
    </row>
    <row r="138" ht="13.5">
      <c r="I138" s="61"/>
    </row>
    <row r="139" ht="13.5">
      <c r="I139" s="61"/>
    </row>
    <row r="140" ht="13.5">
      <c r="I140" s="61"/>
    </row>
    <row r="141" ht="13.5">
      <c r="I141" s="61"/>
    </row>
    <row r="142" ht="13.5">
      <c r="I142" s="61"/>
    </row>
    <row r="143" ht="13.5">
      <c r="I143" s="61"/>
    </row>
    <row r="144" ht="13.5">
      <c r="I144" s="61"/>
    </row>
    <row r="145" ht="13.5">
      <c r="I145" s="61"/>
    </row>
    <row r="146" ht="13.5">
      <c r="I146" s="61"/>
    </row>
    <row r="147" ht="13.5">
      <c r="I147" s="61"/>
    </row>
    <row r="148" ht="13.5">
      <c r="I148" s="61"/>
    </row>
    <row r="149" ht="13.5">
      <c r="I149" s="61"/>
    </row>
    <row r="150" ht="13.5">
      <c r="I150" s="61"/>
    </row>
    <row r="151" ht="13.5">
      <c r="I151" s="61"/>
    </row>
    <row r="152" ht="13.5">
      <c r="I152" s="61"/>
    </row>
    <row r="153" ht="13.5">
      <c r="I153" s="61"/>
    </row>
    <row r="154" ht="13.5">
      <c r="I154" s="61"/>
    </row>
    <row r="155" ht="13.5">
      <c r="I155" s="61"/>
    </row>
    <row r="156" ht="13.5">
      <c r="I156" s="61"/>
    </row>
    <row r="157" ht="13.5">
      <c r="I157" s="61"/>
    </row>
    <row r="158" ht="13.5">
      <c r="I158" s="61"/>
    </row>
    <row r="159" ht="13.5">
      <c r="I159" s="61"/>
    </row>
    <row r="160" ht="13.5">
      <c r="I160" s="61"/>
    </row>
    <row r="161" ht="13.5">
      <c r="I161" s="61"/>
    </row>
    <row r="162" ht="13.5">
      <c r="I162" s="61"/>
    </row>
    <row r="163" ht="13.5">
      <c r="I163" s="61"/>
    </row>
    <row r="164" ht="13.5">
      <c r="I164" s="61"/>
    </row>
    <row r="165" ht="13.5">
      <c r="I165" s="61"/>
    </row>
    <row r="166" ht="13.5">
      <c r="I166" s="61"/>
    </row>
    <row r="167" ht="13.5">
      <c r="I167" s="61"/>
    </row>
    <row r="168" ht="13.5">
      <c r="I168" s="61"/>
    </row>
    <row r="169" ht="13.5">
      <c r="I169" s="61"/>
    </row>
    <row r="170" ht="13.5">
      <c r="I170" s="61"/>
    </row>
    <row r="171" ht="13.5">
      <c r="I171" s="61"/>
    </row>
    <row r="172" ht="13.5">
      <c r="I172" s="61"/>
    </row>
    <row r="173" ht="13.5">
      <c r="I173" s="61"/>
    </row>
    <row r="174" ht="13.5">
      <c r="I174" s="61"/>
    </row>
    <row r="175" ht="13.5">
      <c r="I175" s="61"/>
    </row>
    <row r="176" ht="13.5">
      <c r="I176" s="61"/>
    </row>
    <row r="177" ht="13.5">
      <c r="I177" s="61"/>
    </row>
    <row r="178" ht="13.5">
      <c r="I178" s="61"/>
    </row>
    <row r="179" ht="13.5">
      <c r="I179" s="61"/>
    </row>
    <row r="180" ht="13.5">
      <c r="I180" s="61"/>
    </row>
    <row r="181" ht="13.5">
      <c r="I181" s="61"/>
    </row>
    <row r="182" ht="13.5">
      <c r="I182" s="61"/>
    </row>
    <row r="183" ht="13.5">
      <c r="I183" s="61"/>
    </row>
    <row r="184" ht="13.5">
      <c r="I184" s="61"/>
    </row>
    <row r="185" ht="13.5">
      <c r="I185" s="61"/>
    </row>
    <row r="186" ht="13.5">
      <c r="I186" s="61"/>
    </row>
    <row r="187" ht="13.5">
      <c r="I187" s="61"/>
    </row>
    <row r="188" ht="13.5">
      <c r="I188" s="61"/>
    </row>
    <row r="189" ht="13.5">
      <c r="I189" s="61"/>
    </row>
    <row r="190" ht="13.5">
      <c r="I190" s="61"/>
    </row>
    <row r="191" ht="13.5">
      <c r="I191" s="61"/>
    </row>
    <row r="192" ht="13.5">
      <c r="I192" s="61"/>
    </row>
    <row r="193" ht="13.5">
      <c r="I193" s="61"/>
    </row>
    <row r="194" ht="13.5">
      <c r="I194" s="61"/>
    </row>
    <row r="195" ht="13.5">
      <c r="I195" s="61"/>
    </row>
    <row r="196" ht="13.5">
      <c r="I196" s="61"/>
    </row>
    <row r="197" ht="13.5">
      <c r="I197" s="61"/>
    </row>
    <row r="198" ht="13.5">
      <c r="I198" s="61"/>
    </row>
    <row r="199" ht="13.5">
      <c r="I199" s="61"/>
    </row>
    <row r="200" ht="13.5">
      <c r="I200" s="61"/>
    </row>
    <row r="201" ht="13.5">
      <c r="I201" s="61"/>
    </row>
    <row r="202" ht="13.5">
      <c r="I202" s="61"/>
    </row>
    <row r="203" ht="13.5">
      <c r="I203" s="61"/>
    </row>
    <row r="204" ht="13.5">
      <c r="I204" s="61"/>
    </row>
    <row r="205" ht="13.5">
      <c r="I205" s="61"/>
    </row>
    <row r="206" ht="13.5">
      <c r="I206" s="61"/>
    </row>
    <row r="207" ht="13.5">
      <c r="I207" s="61"/>
    </row>
    <row r="208" ht="13.5">
      <c r="I208" s="61"/>
    </row>
    <row r="209" ht="13.5">
      <c r="I209" s="61"/>
    </row>
    <row r="210" ht="13.5">
      <c r="I210" s="61"/>
    </row>
    <row r="211" ht="13.5">
      <c r="I211" s="61"/>
    </row>
    <row r="212" ht="13.5">
      <c r="I212" s="61"/>
    </row>
    <row r="213" ht="13.5">
      <c r="I213" s="61"/>
    </row>
    <row r="214" ht="13.5">
      <c r="I214" s="61"/>
    </row>
    <row r="215" ht="13.5">
      <c r="I215" s="61"/>
    </row>
    <row r="216" ht="13.5">
      <c r="I216" s="61"/>
    </row>
    <row r="217" ht="13.5">
      <c r="I217" s="61"/>
    </row>
    <row r="218" ht="13.5">
      <c r="I218" s="61"/>
    </row>
    <row r="219" ht="13.5">
      <c r="I219" s="61"/>
    </row>
    <row r="220" ht="13.5">
      <c r="I220" s="61"/>
    </row>
    <row r="221" ht="13.5">
      <c r="I221" s="61"/>
    </row>
    <row r="222" ht="13.5">
      <c r="I222" s="61"/>
    </row>
    <row r="223" ht="13.5">
      <c r="I223" s="61"/>
    </row>
    <row r="224" ht="13.5">
      <c r="I224" s="61"/>
    </row>
    <row r="225" ht="13.5">
      <c r="I225" s="61"/>
    </row>
    <row r="226" ht="13.5">
      <c r="I226" s="61"/>
    </row>
    <row r="227" ht="13.5">
      <c r="I227" s="61"/>
    </row>
    <row r="228" ht="13.5">
      <c r="I228" s="61"/>
    </row>
    <row r="229" ht="13.5">
      <c r="I229" s="61"/>
    </row>
    <row r="230" ht="13.5">
      <c r="I230" s="61"/>
    </row>
    <row r="231" ht="13.5">
      <c r="I231" s="61"/>
    </row>
    <row r="232" ht="13.5">
      <c r="I232" s="61"/>
    </row>
    <row r="233" ht="13.5">
      <c r="I233" s="61"/>
    </row>
    <row r="234" ht="13.5">
      <c r="I234" s="61"/>
    </row>
    <row r="235" ht="13.5">
      <c r="I235" s="61"/>
    </row>
    <row r="236" ht="13.5">
      <c r="I236" s="61"/>
    </row>
    <row r="237" ht="13.5">
      <c r="I237" s="61"/>
    </row>
    <row r="238" ht="13.5">
      <c r="I238" s="61"/>
    </row>
    <row r="239" ht="13.5">
      <c r="I239" s="61"/>
    </row>
    <row r="240" ht="13.5">
      <c r="I240" s="61"/>
    </row>
    <row r="241" ht="13.5">
      <c r="I241" s="61"/>
    </row>
    <row r="242" ht="13.5">
      <c r="I242" s="61"/>
    </row>
    <row r="243" ht="13.5">
      <c r="I243" s="61"/>
    </row>
    <row r="244" ht="13.5">
      <c r="I244" s="61"/>
    </row>
    <row r="245" ht="13.5">
      <c r="I245" s="61"/>
    </row>
    <row r="246" ht="13.5">
      <c r="I246" s="61"/>
    </row>
    <row r="247" ht="13.5">
      <c r="I247" s="61"/>
    </row>
    <row r="248" ht="13.5">
      <c r="I248" s="61"/>
    </row>
    <row r="249" ht="13.5">
      <c r="I249" s="61"/>
    </row>
    <row r="250" ht="13.5">
      <c r="I250" s="61"/>
    </row>
    <row r="251" ht="13.5">
      <c r="I251" s="61"/>
    </row>
    <row r="252" ht="13.5">
      <c r="I252" s="61"/>
    </row>
    <row r="253" ht="13.5">
      <c r="I253" s="61"/>
    </row>
    <row r="254" ht="13.5">
      <c r="I254" s="61"/>
    </row>
    <row r="255" ht="13.5">
      <c r="I255" s="61"/>
    </row>
    <row r="256" ht="13.5">
      <c r="I256" s="61"/>
    </row>
    <row r="257" ht="13.5">
      <c r="I257" s="61"/>
    </row>
    <row r="258" ht="13.5">
      <c r="I258" s="61"/>
    </row>
    <row r="259" ht="13.5">
      <c r="I259" s="61"/>
    </row>
    <row r="260" ht="13.5">
      <c r="I260" s="61"/>
    </row>
    <row r="261" ht="13.5">
      <c r="I261" s="61"/>
    </row>
    <row r="262" ht="13.5">
      <c r="I262" s="61"/>
    </row>
    <row r="263" ht="13.5">
      <c r="I263" s="61"/>
    </row>
    <row r="264" ht="13.5">
      <c r="I264" s="61"/>
    </row>
    <row r="265" ht="13.5">
      <c r="I265" s="61"/>
    </row>
    <row r="266" ht="13.5">
      <c r="I266" s="61"/>
    </row>
    <row r="267" ht="13.5">
      <c r="I267" s="61"/>
    </row>
    <row r="268" ht="13.5">
      <c r="I268" s="61"/>
    </row>
    <row r="269" ht="13.5">
      <c r="I269" s="61"/>
    </row>
    <row r="270" ht="13.5">
      <c r="I270" s="61"/>
    </row>
    <row r="271" ht="13.5">
      <c r="I271" s="61"/>
    </row>
    <row r="272" ht="13.5">
      <c r="I272" s="61"/>
    </row>
    <row r="273" ht="13.5">
      <c r="I273" s="61"/>
    </row>
    <row r="274" ht="13.5">
      <c r="I274" s="61"/>
    </row>
    <row r="275" ht="13.5">
      <c r="I275" s="61"/>
    </row>
    <row r="276" ht="13.5">
      <c r="I276" s="61"/>
    </row>
    <row r="277" ht="13.5">
      <c r="I277" s="61"/>
    </row>
    <row r="278" ht="13.5">
      <c r="I278" s="61"/>
    </row>
    <row r="279" ht="13.5">
      <c r="I279" s="61"/>
    </row>
    <row r="280" ht="13.5">
      <c r="I280" s="61"/>
    </row>
    <row r="281" ht="13.5">
      <c r="I281" s="61"/>
    </row>
    <row r="282" ht="13.5">
      <c r="I282" s="61"/>
    </row>
    <row r="283" ht="13.5">
      <c r="I283" s="61"/>
    </row>
    <row r="284" ht="13.5">
      <c r="I284" s="61"/>
    </row>
    <row r="285" ht="13.5">
      <c r="I285" s="61"/>
    </row>
    <row r="286" ht="13.5">
      <c r="I286" s="61"/>
    </row>
    <row r="287" ht="13.5">
      <c r="I287" s="61"/>
    </row>
    <row r="288" ht="13.5">
      <c r="I288" s="61"/>
    </row>
    <row r="289" ht="13.5">
      <c r="I289" s="61"/>
    </row>
    <row r="290" ht="13.5">
      <c r="I290" s="61"/>
    </row>
    <row r="291" ht="13.5">
      <c r="I291" s="61"/>
    </row>
    <row r="292" ht="13.5">
      <c r="I292" s="61"/>
    </row>
    <row r="293" ht="13.5">
      <c r="I293" s="61"/>
    </row>
    <row r="294" ht="13.5">
      <c r="I294" s="61"/>
    </row>
    <row r="295" ht="13.5">
      <c r="I295" s="61"/>
    </row>
    <row r="296" ht="13.5">
      <c r="I296" s="61"/>
    </row>
    <row r="297" ht="13.5">
      <c r="I297" s="61"/>
    </row>
    <row r="298" ht="13.5">
      <c r="I298" s="61"/>
    </row>
    <row r="299" ht="13.5">
      <c r="I299" s="61"/>
    </row>
    <row r="300" ht="13.5">
      <c r="I300" s="61"/>
    </row>
    <row r="301" ht="13.5">
      <c r="I301" s="61"/>
    </row>
    <row r="302" ht="13.5">
      <c r="I302" s="61"/>
    </row>
    <row r="303" ht="13.5">
      <c r="I303" s="61"/>
    </row>
    <row r="304" ht="13.5">
      <c r="I304" s="61"/>
    </row>
    <row r="305" ht="13.5">
      <c r="I305" s="61"/>
    </row>
    <row r="306" ht="13.5">
      <c r="I306" s="61"/>
    </row>
    <row r="307" ht="13.5">
      <c r="I307" s="61"/>
    </row>
    <row r="308" ht="13.5">
      <c r="I308" s="61"/>
    </row>
    <row r="309" ht="13.5">
      <c r="I309" s="61"/>
    </row>
    <row r="310" ht="13.5">
      <c r="I310" s="61"/>
    </row>
    <row r="311" ht="13.5">
      <c r="I311" s="61"/>
    </row>
    <row r="312" ht="13.5">
      <c r="I312" s="61"/>
    </row>
    <row r="313" ht="13.5">
      <c r="I313" s="61"/>
    </row>
    <row r="314" ht="13.5">
      <c r="I314" s="61"/>
    </row>
    <row r="315" ht="13.5">
      <c r="I315" s="61"/>
    </row>
    <row r="316" ht="13.5">
      <c r="I316" s="61"/>
    </row>
    <row r="317" ht="13.5">
      <c r="I317" s="61"/>
    </row>
    <row r="318" ht="13.5">
      <c r="I318" s="61"/>
    </row>
    <row r="319" ht="13.5">
      <c r="I319" s="61"/>
    </row>
    <row r="320" ht="13.5">
      <c r="I320" s="61"/>
    </row>
    <row r="321" ht="13.5">
      <c r="I321" s="61"/>
    </row>
    <row r="322" ht="13.5">
      <c r="I322" s="61"/>
    </row>
    <row r="323" ht="13.5">
      <c r="I323" s="61"/>
    </row>
    <row r="324" ht="13.5">
      <c r="I324" s="61"/>
    </row>
    <row r="325" ht="13.5">
      <c r="I325" s="61"/>
    </row>
    <row r="326" ht="13.5">
      <c r="I326" s="61"/>
    </row>
    <row r="327" ht="13.5">
      <c r="I327" s="61"/>
    </row>
    <row r="328" ht="13.5">
      <c r="I328" s="61"/>
    </row>
    <row r="329" ht="13.5">
      <c r="I329" s="61"/>
    </row>
    <row r="330" ht="13.5">
      <c r="I330" s="61"/>
    </row>
    <row r="331" ht="13.5">
      <c r="I331" s="61"/>
    </row>
    <row r="332" ht="13.5">
      <c r="I332" s="61"/>
    </row>
    <row r="333" ht="13.5">
      <c r="I333" s="61"/>
    </row>
    <row r="334" ht="13.5">
      <c r="I334" s="61"/>
    </row>
    <row r="335" ht="13.5">
      <c r="I335" s="61"/>
    </row>
    <row r="336" ht="13.5">
      <c r="I336" s="61"/>
    </row>
    <row r="337" ht="13.5">
      <c r="I337" s="61"/>
    </row>
    <row r="338" ht="13.5">
      <c r="I338" s="61"/>
    </row>
    <row r="339" ht="13.5">
      <c r="I339" s="61"/>
    </row>
    <row r="340" ht="13.5">
      <c r="I340" s="61"/>
    </row>
    <row r="341" ht="13.5">
      <c r="I341" s="61"/>
    </row>
    <row r="342" ht="13.5">
      <c r="I342" s="61"/>
    </row>
    <row r="343" ht="13.5">
      <c r="I343" s="61"/>
    </row>
    <row r="344" ht="13.5">
      <c r="I344" s="61"/>
    </row>
    <row r="345" ht="13.5">
      <c r="I345" s="61"/>
    </row>
    <row r="346" ht="13.5">
      <c r="I346" s="61"/>
    </row>
    <row r="347" ht="13.5">
      <c r="I347" s="61"/>
    </row>
    <row r="348" ht="13.5">
      <c r="I348" s="61"/>
    </row>
    <row r="349" ht="13.5">
      <c r="I349" s="61"/>
    </row>
    <row r="350" ht="13.5">
      <c r="I350" s="61"/>
    </row>
    <row r="351" ht="13.5">
      <c r="I351" s="61"/>
    </row>
    <row r="352" ht="13.5">
      <c r="I352" s="61"/>
    </row>
    <row r="353" ht="13.5">
      <c r="I353" s="61"/>
    </row>
    <row r="354" ht="13.5">
      <c r="I354" s="61"/>
    </row>
    <row r="355" ht="13.5">
      <c r="I355" s="61"/>
    </row>
    <row r="356" ht="13.5">
      <c r="I356" s="61"/>
    </row>
    <row r="357" ht="13.5">
      <c r="I357" s="61"/>
    </row>
    <row r="358" ht="13.5">
      <c r="I358" s="61"/>
    </row>
    <row r="359" ht="13.5">
      <c r="I359" s="61"/>
    </row>
    <row r="360" ht="13.5">
      <c r="I360" s="61"/>
    </row>
    <row r="361" ht="13.5">
      <c r="I361" s="61"/>
    </row>
    <row r="362" ht="13.5">
      <c r="I362" s="61"/>
    </row>
    <row r="363" ht="13.5">
      <c r="I363" s="61"/>
    </row>
    <row r="364" ht="13.5">
      <c r="I364" s="61"/>
    </row>
    <row r="365" ht="13.5">
      <c r="I365" s="61"/>
    </row>
    <row r="366" ht="13.5">
      <c r="I366" s="61"/>
    </row>
    <row r="367" ht="13.5">
      <c r="I367" s="61"/>
    </row>
    <row r="368" ht="13.5">
      <c r="I368" s="61"/>
    </row>
    <row r="369" ht="13.5">
      <c r="I369" s="61"/>
    </row>
    <row r="370" ht="13.5">
      <c r="I370" s="61"/>
    </row>
    <row r="371" ht="13.5">
      <c r="I371" s="61"/>
    </row>
    <row r="372" ht="13.5">
      <c r="I372" s="61"/>
    </row>
    <row r="373" ht="13.5">
      <c r="I373" s="61"/>
    </row>
    <row r="374" ht="13.5">
      <c r="I374" s="61"/>
    </row>
    <row r="375" ht="13.5">
      <c r="I375" s="61"/>
    </row>
    <row r="376" ht="13.5">
      <c r="I376" s="61"/>
    </row>
    <row r="377" ht="13.5">
      <c r="I377" s="61"/>
    </row>
    <row r="378" ht="13.5">
      <c r="I378" s="61"/>
    </row>
    <row r="379" ht="13.5">
      <c r="I379" s="61"/>
    </row>
    <row r="380" ht="13.5">
      <c r="I380" s="61"/>
    </row>
    <row r="381" ht="13.5">
      <c r="I381" s="61"/>
    </row>
    <row r="382" ht="13.5">
      <c r="I382" s="61"/>
    </row>
    <row r="383" ht="13.5">
      <c r="I383" s="61"/>
    </row>
    <row r="384" ht="13.5">
      <c r="I384" s="61"/>
    </row>
    <row r="385" ht="13.5">
      <c r="I385" s="61"/>
    </row>
    <row r="386" ht="13.5">
      <c r="I386" s="61"/>
    </row>
    <row r="387" ht="13.5">
      <c r="I387" s="61"/>
    </row>
    <row r="388" ht="13.5">
      <c r="I388" s="61"/>
    </row>
    <row r="389" ht="13.5">
      <c r="I389" s="61"/>
    </row>
    <row r="390" ht="13.5">
      <c r="I390" s="61"/>
    </row>
    <row r="391" ht="13.5">
      <c r="I391" s="61"/>
    </row>
    <row r="392" ht="13.5">
      <c r="I392" s="61"/>
    </row>
    <row r="393" ht="13.5">
      <c r="I393" s="61"/>
    </row>
    <row r="394" ht="13.5">
      <c r="I394" s="61"/>
    </row>
    <row r="395" ht="13.5">
      <c r="I395" s="61"/>
    </row>
    <row r="396" ht="13.5">
      <c r="I396" s="61"/>
    </row>
    <row r="397" ht="13.5">
      <c r="I397" s="61"/>
    </row>
    <row r="398" ht="13.5">
      <c r="I398" s="61"/>
    </row>
    <row r="399" ht="13.5">
      <c r="I399" s="61"/>
    </row>
    <row r="400" ht="13.5">
      <c r="I400" s="61"/>
    </row>
    <row r="401" ht="13.5">
      <c r="I401" s="61"/>
    </row>
    <row r="402" ht="13.5">
      <c r="I402" s="61"/>
    </row>
    <row r="403" ht="13.5">
      <c r="I403" s="61"/>
    </row>
    <row r="404" ht="13.5">
      <c r="I404" s="61"/>
    </row>
    <row r="405" ht="13.5">
      <c r="I405" s="61"/>
    </row>
    <row r="406" ht="13.5">
      <c r="I406" s="61"/>
    </row>
    <row r="407" ht="13.5">
      <c r="I407" s="61"/>
    </row>
    <row r="408" ht="13.5">
      <c r="I408" s="61"/>
    </row>
    <row r="409" ht="13.5">
      <c r="I409" s="61"/>
    </row>
    <row r="410" ht="13.5">
      <c r="I410" s="61"/>
    </row>
    <row r="411" ht="13.5">
      <c r="I411" s="61"/>
    </row>
    <row r="412" ht="13.5">
      <c r="I412" s="61"/>
    </row>
    <row r="413" ht="13.5">
      <c r="I413" s="61"/>
    </row>
    <row r="414" ht="13.5">
      <c r="I414" s="61"/>
    </row>
    <row r="415" ht="13.5">
      <c r="I415" s="61"/>
    </row>
    <row r="416" ht="13.5">
      <c r="I416" s="61"/>
    </row>
    <row r="417" ht="13.5">
      <c r="I417" s="61"/>
    </row>
    <row r="418" ht="13.5">
      <c r="I418" s="61"/>
    </row>
    <row r="419" ht="13.5">
      <c r="I419" s="61"/>
    </row>
    <row r="420" ht="13.5">
      <c r="I420" s="61"/>
    </row>
    <row r="421" ht="13.5">
      <c r="I421" s="61"/>
    </row>
    <row r="422" ht="13.5">
      <c r="I422" s="61"/>
    </row>
    <row r="423" ht="13.5">
      <c r="I423" s="61"/>
    </row>
    <row r="424" ht="13.5">
      <c r="I424" s="61"/>
    </row>
    <row r="425" ht="13.5">
      <c r="I425" s="61"/>
    </row>
    <row r="426" ht="13.5">
      <c r="I426" s="61"/>
    </row>
    <row r="427" ht="13.5">
      <c r="I427" s="61"/>
    </row>
    <row r="428" ht="13.5">
      <c r="I428" s="61"/>
    </row>
    <row r="429" ht="13.5">
      <c r="I429" s="61"/>
    </row>
    <row r="430" ht="13.5">
      <c r="I430" s="61"/>
    </row>
    <row r="431" ht="13.5">
      <c r="I431" s="61"/>
    </row>
    <row r="432" ht="13.5">
      <c r="I432" s="61"/>
    </row>
    <row r="433" ht="13.5">
      <c r="I433" s="61"/>
    </row>
    <row r="434" ht="13.5">
      <c r="I434" s="61"/>
    </row>
    <row r="435" ht="13.5">
      <c r="I435" s="61"/>
    </row>
    <row r="436" ht="13.5">
      <c r="I436" s="61"/>
    </row>
    <row r="437" ht="13.5">
      <c r="I437" s="61"/>
    </row>
    <row r="438" ht="13.5">
      <c r="I438" s="61"/>
    </row>
    <row r="439" ht="13.5">
      <c r="I439" s="61"/>
    </row>
    <row r="440" ht="13.5">
      <c r="I440" s="61"/>
    </row>
    <row r="441" ht="13.5">
      <c r="I441" s="61"/>
    </row>
    <row r="442" ht="13.5">
      <c r="I442" s="61"/>
    </row>
    <row r="443" ht="13.5">
      <c r="I443" s="61"/>
    </row>
    <row r="444" ht="13.5">
      <c r="I444" s="61"/>
    </row>
    <row r="445" ht="13.5">
      <c r="I445" s="61"/>
    </row>
    <row r="446" ht="13.5">
      <c r="I446" s="61"/>
    </row>
    <row r="447" ht="13.5">
      <c r="I447" s="61"/>
    </row>
    <row r="448" ht="13.5">
      <c r="I448" s="61"/>
    </row>
    <row r="449" ht="13.5">
      <c r="I449" s="61"/>
    </row>
    <row r="450" ht="13.5">
      <c r="I450" s="61"/>
    </row>
    <row r="451" ht="13.5">
      <c r="I451" s="61"/>
    </row>
    <row r="452" ht="13.5">
      <c r="I452" s="61"/>
    </row>
    <row r="453" ht="13.5">
      <c r="I453" s="61"/>
    </row>
    <row r="454" ht="13.5">
      <c r="I454" s="61"/>
    </row>
    <row r="455" ht="13.5">
      <c r="I455" s="61"/>
    </row>
    <row r="456" ht="13.5">
      <c r="I456" s="61"/>
    </row>
    <row r="457" ht="13.5">
      <c r="I457" s="61"/>
    </row>
    <row r="458" ht="13.5">
      <c r="I458" s="61"/>
    </row>
    <row r="459" ht="13.5">
      <c r="I459" s="61"/>
    </row>
    <row r="460" ht="13.5">
      <c r="I460" s="61"/>
    </row>
    <row r="461" ht="13.5">
      <c r="I461" s="61"/>
    </row>
    <row r="462" ht="13.5">
      <c r="I462" s="61"/>
    </row>
    <row r="463" ht="13.5">
      <c r="I463" s="61"/>
    </row>
    <row r="464" ht="13.5">
      <c r="I464" s="61"/>
    </row>
    <row r="465" ht="13.5">
      <c r="I465" s="61"/>
    </row>
    <row r="466" ht="13.5">
      <c r="I466" s="61"/>
    </row>
    <row r="467" ht="13.5">
      <c r="I467" s="61"/>
    </row>
    <row r="468" ht="13.5">
      <c r="I468" s="61"/>
    </row>
    <row r="469" ht="13.5">
      <c r="I469" s="61"/>
    </row>
    <row r="470" ht="13.5">
      <c r="I470" s="61"/>
    </row>
    <row r="471" ht="13.5">
      <c r="I471" s="6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20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852428</v>
      </c>
      <c r="E11" s="63">
        <v>0</v>
      </c>
      <c r="F11" s="63">
        <v>0</v>
      </c>
      <c r="G11" s="63">
        <v>0</v>
      </c>
      <c r="H11" s="63">
        <v>852428</v>
      </c>
      <c r="I11" s="35">
        <f>ROUND(D11/その２５!D11*100,1)</f>
        <v>0.8</v>
      </c>
    </row>
    <row r="12" spans="1:9" ht="35.25" customHeight="1">
      <c r="A12" s="9"/>
      <c r="B12" s="68" t="s">
        <v>10</v>
      </c>
      <c r="C12" s="12"/>
      <c r="D12" s="63">
        <v>336133</v>
      </c>
      <c r="E12" s="63">
        <v>0</v>
      </c>
      <c r="F12" s="63">
        <v>0</v>
      </c>
      <c r="G12" s="63">
        <v>0</v>
      </c>
      <c r="H12" s="63">
        <v>336133</v>
      </c>
      <c r="I12" s="35">
        <f>ROUND(D12/その２５!D12*100,1)</f>
        <v>0.8</v>
      </c>
    </row>
    <row r="13" spans="1:9" ht="35.25" customHeight="1">
      <c r="A13" s="9"/>
      <c r="B13" s="68" t="s">
        <v>11</v>
      </c>
      <c r="C13" s="12"/>
      <c r="D13" s="63">
        <v>516390</v>
      </c>
      <c r="E13" s="63">
        <v>0</v>
      </c>
      <c r="F13" s="63">
        <v>0</v>
      </c>
      <c r="G13" s="63">
        <v>0</v>
      </c>
      <c r="H13" s="63">
        <v>516390</v>
      </c>
      <c r="I13" s="35">
        <f>ROUND(D13/その２５!D13*100,1)</f>
        <v>0.8</v>
      </c>
    </row>
    <row r="14" spans="1:9" ht="35.25" customHeight="1">
      <c r="A14" s="9"/>
      <c r="B14" s="68" t="s">
        <v>12</v>
      </c>
      <c r="C14" s="12"/>
      <c r="D14" s="63">
        <v>247340</v>
      </c>
      <c r="E14" s="63">
        <v>0</v>
      </c>
      <c r="F14" s="63">
        <v>0</v>
      </c>
      <c r="G14" s="63">
        <v>0</v>
      </c>
      <c r="H14" s="63">
        <v>247340</v>
      </c>
      <c r="I14" s="35">
        <f>ROUND(D14/その２５!D14*100,1)</f>
        <v>0.8</v>
      </c>
    </row>
    <row r="15" spans="1:9" ht="35.25" customHeight="1">
      <c r="A15" s="9"/>
      <c r="B15" s="68" t="s">
        <v>13</v>
      </c>
      <c r="C15" s="12"/>
      <c r="D15" s="63">
        <v>328738</v>
      </c>
      <c r="E15" s="63">
        <v>0</v>
      </c>
      <c r="F15" s="63">
        <v>0</v>
      </c>
      <c r="G15" s="63">
        <v>0</v>
      </c>
      <c r="H15" s="63">
        <v>328738</v>
      </c>
      <c r="I15" s="35">
        <f>ROUND(D15/その２５!D15*100,1)</f>
        <v>0.8</v>
      </c>
    </row>
    <row r="16" spans="1:9" ht="35.25" customHeight="1">
      <c r="A16" s="9"/>
      <c r="B16" s="68" t="s">
        <v>14</v>
      </c>
      <c r="C16" s="12"/>
      <c r="D16" s="63">
        <v>221607</v>
      </c>
      <c r="E16" s="63">
        <v>0</v>
      </c>
      <c r="F16" s="63">
        <v>0</v>
      </c>
      <c r="G16" s="63">
        <v>0</v>
      </c>
      <c r="H16" s="63">
        <v>221607</v>
      </c>
      <c r="I16" s="35">
        <f>ROUND(D16/その２５!D16*100,1)</f>
        <v>0.8</v>
      </c>
    </row>
    <row r="17" spans="1:9" ht="35.25" customHeight="1">
      <c r="A17" s="9"/>
      <c r="B17" s="68" t="s">
        <v>22</v>
      </c>
      <c r="C17" s="12"/>
      <c r="D17" s="63">
        <v>174941</v>
      </c>
      <c r="E17" s="63">
        <v>0</v>
      </c>
      <c r="F17" s="63">
        <v>0</v>
      </c>
      <c r="G17" s="63">
        <v>0</v>
      </c>
      <c r="H17" s="63">
        <v>174941</v>
      </c>
      <c r="I17" s="35">
        <f>ROUND(D17/その２５!D17*100,1)</f>
        <v>0.5</v>
      </c>
    </row>
    <row r="18" spans="1:9" ht="35.25" customHeight="1">
      <c r="A18" s="9"/>
      <c r="B18" s="68" t="s">
        <v>23</v>
      </c>
      <c r="C18" s="12"/>
      <c r="D18" s="63">
        <v>418916</v>
      </c>
      <c r="E18" s="63">
        <v>0</v>
      </c>
      <c r="F18" s="63">
        <v>0</v>
      </c>
      <c r="G18" s="63">
        <v>0</v>
      </c>
      <c r="H18" s="63">
        <v>418916</v>
      </c>
      <c r="I18" s="35">
        <f>ROUND(D18/その２５!D18*100,1)</f>
        <v>1.2</v>
      </c>
    </row>
    <row r="19" spans="1:9" ht="35.25" customHeight="1">
      <c r="A19" s="9"/>
      <c r="B19" s="68" t="s">
        <v>24</v>
      </c>
      <c r="C19" s="7"/>
      <c r="D19" s="63">
        <v>172138</v>
      </c>
      <c r="E19" s="63">
        <v>0</v>
      </c>
      <c r="F19" s="63">
        <v>0</v>
      </c>
      <c r="G19" s="63">
        <v>0</v>
      </c>
      <c r="H19" s="63">
        <v>172138</v>
      </c>
      <c r="I19" s="35">
        <f>ROUND(D19/その２５!D19*100,1)</f>
        <v>0.8</v>
      </c>
    </row>
    <row r="20" spans="1:9" ht="35.25" customHeight="1">
      <c r="A20" s="9"/>
      <c r="B20" s="68" t="s">
        <v>25</v>
      </c>
      <c r="C20" s="12"/>
      <c r="D20" s="63">
        <v>165528</v>
      </c>
      <c r="E20" s="63">
        <v>0</v>
      </c>
      <c r="F20" s="63">
        <v>0</v>
      </c>
      <c r="G20" s="63">
        <v>0</v>
      </c>
      <c r="H20" s="63">
        <v>165528</v>
      </c>
      <c r="I20" s="35">
        <f>ROUND(D20/その２５!D20*100,1)</f>
        <v>0.9</v>
      </c>
    </row>
    <row r="21" spans="1:9" ht="35.25" customHeight="1">
      <c r="A21" s="9"/>
      <c r="B21" s="68" t="s">
        <v>26</v>
      </c>
      <c r="C21" s="12"/>
      <c r="D21" s="63">
        <v>291240</v>
      </c>
      <c r="E21" s="63">
        <v>0</v>
      </c>
      <c r="F21" s="63">
        <v>0</v>
      </c>
      <c r="G21" s="63">
        <v>0</v>
      </c>
      <c r="H21" s="63">
        <v>291240</v>
      </c>
      <c r="I21" s="35">
        <f>ROUND(D21/その２５!D21*100,1)</f>
        <v>1</v>
      </c>
    </row>
    <row r="22" spans="1:9" ht="35.25" customHeight="1">
      <c r="A22" s="9"/>
      <c r="B22" s="68" t="s">
        <v>27</v>
      </c>
      <c r="C22" s="12"/>
      <c r="D22" s="63">
        <v>393999</v>
      </c>
      <c r="E22" s="63">
        <v>0</v>
      </c>
      <c r="F22" s="63">
        <v>0</v>
      </c>
      <c r="G22" s="63">
        <v>0</v>
      </c>
      <c r="H22" s="63">
        <v>393999</v>
      </c>
      <c r="I22" s="35">
        <f>ROUND(D22/その２５!D22*100,1)</f>
        <v>0.8</v>
      </c>
    </row>
    <row r="23" spans="1:9" ht="35.25" customHeight="1">
      <c r="A23" s="9"/>
      <c r="B23" s="68" t="s">
        <v>28</v>
      </c>
      <c r="C23" s="12"/>
      <c r="D23" s="63">
        <v>174416</v>
      </c>
      <c r="E23" s="63">
        <v>0</v>
      </c>
      <c r="F23" s="63">
        <v>0</v>
      </c>
      <c r="G23" s="63">
        <v>0</v>
      </c>
      <c r="H23" s="63">
        <v>174416</v>
      </c>
      <c r="I23" s="35">
        <f>ROUND(D23/その２５!D23*100,1)</f>
        <v>0.9</v>
      </c>
    </row>
    <row r="24" spans="1:9" ht="52.5" customHeight="1">
      <c r="A24" s="9"/>
      <c r="B24" s="69" t="s">
        <v>29</v>
      </c>
      <c r="C24" s="12"/>
      <c r="D24" s="63">
        <f>SUM(D11:D23)</f>
        <v>4293814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4293814</v>
      </c>
      <c r="I24" s="35">
        <f>ROUND(D24/その２５!D24*100,1)</f>
        <v>0.8</v>
      </c>
    </row>
    <row r="25" spans="1:9" ht="52.5" customHeight="1">
      <c r="A25" s="9"/>
      <c r="B25" s="68" t="s">
        <v>15</v>
      </c>
      <c r="C25" s="12"/>
      <c r="D25" s="63">
        <v>96393</v>
      </c>
      <c r="E25" s="63">
        <v>0</v>
      </c>
      <c r="F25" s="63">
        <v>0</v>
      </c>
      <c r="G25" s="63">
        <v>0</v>
      </c>
      <c r="H25" s="63">
        <v>96393</v>
      </c>
      <c r="I25" s="35">
        <f>ROUND(D25/その２５!D25*100,1)</f>
        <v>1.2</v>
      </c>
    </row>
    <row r="26" spans="1:9" ht="35.25" customHeight="1">
      <c r="A26" s="9"/>
      <c r="B26" s="68" t="s">
        <v>16</v>
      </c>
      <c r="C26" s="12"/>
      <c r="D26" s="63">
        <v>54195</v>
      </c>
      <c r="E26" s="63">
        <v>0</v>
      </c>
      <c r="F26" s="63">
        <v>0</v>
      </c>
      <c r="G26" s="63">
        <v>0</v>
      </c>
      <c r="H26" s="63">
        <v>54195</v>
      </c>
      <c r="I26" s="35">
        <f>ROUND(D26/その２５!D26*100,1)</f>
        <v>1</v>
      </c>
    </row>
    <row r="27" spans="1:9" ht="35.25" customHeight="1">
      <c r="A27" s="9"/>
      <c r="B27" s="68" t="s">
        <v>55</v>
      </c>
      <c r="C27" s="12"/>
      <c r="D27" s="63">
        <v>78833</v>
      </c>
      <c r="E27" s="63">
        <v>0</v>
      </c>
      <c r="F27" s="63">
        <v>0</v>
      </c>
      <c r="G27" s="63">
        <v>0</v>
      </c>
      <c r="H27" s="63">
        <v>78833</v>
      </c>
      <c r="I27" s="35">
        <f>ROUND(D27/その２５!D27*100,1)</f>
        <v>0.8</v>
      </c>
    </row>
    <row r="28" spans="1:9" ht="35.25" customHeight="1">
      <c r="A28" s="9"/>
      <c r="B28" s="68" t="s">
        <v>17</v>
      </c>
      <c r="C28" s="12"/>
      <c r="D28" s="63">
        <v>30715</v>
      </c>
      <c r="E28" s="63">
        <v>0</v>
      </c>
      <c r="F28" s="63">
        <v>0</v>
      </c>
      <c r="G28" s="63">
        <v>0</v>
      </c>
      <c r="H28" s="63">
        <v>30715</v>
      </c>
      <c r="I28" s="35">
        <f>ROUND(D28/その２５!D28*100,1)</f>
        <v>0.8</v>
      </c>
    </row>
    <row r="29" spans="1:9" ht="35.25" customHeight="1">
      <c r="A29" s="9"/>
      <c r="B29" s="68" t="s">
        <v>18</v>
      </c>
      <c r="C29" s="12"/>
      <c r="D29" s="63">
        <v>39020</v>
      </c>
      <c r="E29" s="63">
        <v>0</v>
      </c>
      <c r="F29" s="63">
        <v>0</v>
      </c>
      <c r="G29" s="63">
        <v>0</v>
      </c>
      <c r="H29" s="63">
        <v>39020</v>
      </c>
      <c r="I29" s="35">
        <f>ROUND(D29/その２５!D29*100,1)</f>
        <v>1</v>
      </c>
    </row>
    <row r="30" spans="1:9" ht="35.25" customHeight="1">
      <c r="A30" s="9"/>
      <c r="B30" s="68" t="s">
        <v>19</v>
      </c>
      <c r="C30" s="12"/>
      <c r="D30" s="63">
        <v>43229</v>
      </c>
      <c r="E30" s="63">
        <v>0</v>
      </c>
      <c r="F30" s="63">
        <v>0</v>
      </c>
      <c r="G30" s="63">
        <v>0</v>
      </c>
      <c r="H30" s="63">
        <v>43229</v>
      </c>
      <c r="I30" s="35">
        <f>ROUND(D30/その２５!D30*100,1)</f>
        <v>0.9</v>
      </c>
    </row>
    <row r="31" spans="1:9" ht="52.5" customHeight="1">
      <c r="A31" s="9"/>
      <c r="B31" s="69" t="s">
        <v>30</v>
      </c>
      <c r="C31" s="12"/>
      <c r="D31" s="63">
        <f>SUM(D25:D30)</f>
        <v>342385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342385</v>
      </c>
      <c r="I31" s="35">
        <f>ROUND(D31/その２５!D31*100,1)</f>
        <v>1</v>
      </c>
    </row>
    <row r="32" spans="1:9" ht="52.5" customHeight="1">
      <c r="A32" s="9"/>
      <c r="B32" s="69" t="s">
        <v>31</v>
      </c>
      <c r="C32" s="12"/>
      <c r="D32" s="63">
        <f>D24+D31</f>
        <v>4636199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4636199</v>
      </c>
      <c r="I32" s="35">
        <f>ROUND(D32/その２５!D32*100,1)</f>
        <v>0.8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49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10789</v>
      </c>
      <c r="E11" s="63">
        <v>10789</v>
      </c>
      <c r="F11" s="63">
        <v>0</v>
      </c>
      <c r="G11" s="63">
        <v>0</v>
      </c>
      <c r="H11" s="63">
        <v>0</v>
      </c>
      <c r="I11" s="35">
        <f>ROUND(D11/その２５!D11*100,1)</f>
        <v>0</v>
      </c>
    </row>
    <row r="12" spans="1:9" ht="35.25" customHeight="1">
      <c r="A12" s="11"/>
      <c r="B12" s="68" t="s">
        <v>10</v>
      </c>
      <c r="C12" s="12"/>
      <c r="D12" s="63">
        <v>63693</v>
      </c>
      <c r="E12" s="63">
        <v>63688</v>
      </c>
      <c r="F12" s="63">
        <v>5</v>
      </c>
      <c r="G12" s="63">
        <v>0</v>
      </c>
      <c r="H12" s="63">
        <v>0</v>
      </c>
      <c r="I12" s="35">
        <f>ROUND(D12/その２５!D12*100,1)</f>
        <v>0.2</v>
      </c>
    </row>
    <row r="13" spans="1:9" ht="35.25" customHeight="1">
      <c r="A13" s="9"/>
      <c r="B13" s="68" t="s">
        <v>11</v>
      </c>
      <c r="C13" s="12"/>
      <c r="D13" s="63">
        <v>3442</v>
      </c>
      <c r="E13" s="63">
        <v>3442</v>
      </c>
      <c r="F13" s="63">
        <v>0</v>
      </c>
      <c r="G13" s="63">
        <v>0</v>
      </c>
      <c r="H13" s="63">
        <v>0</v>
      </c>
      <c r="I13" s="35">
        <f>ROUND(D13/その２５!D13*100,1)</f>
        <v>0</v>
      </c>
    </row>
    <row r="14" spans="1:9" ht="35.25" customHeight="1">
      <c r="A14" s="9"/>
      <c r="B14" s="68" t="s">
        <v>12</v>
      </c>
      <c r="C14" s="12"/>
      <c r="D14" s="63">
        <v>17697</v>
      </c>
      <c r="E14" s="63">
        <v>17642</v>
      </c>
      <c r="F14" s="63">
        <v>55</v>
      </c>
      <c r="G14" s="63">
        <v>0</v>
      </c>
      <c r="H14" s="63">
        <v>0</v>
      </c>
      <c r="I14" s="35">
        <f>ROUND(D14/その２５!D14*100,1)</f>
        <v>0.1</v>
      </c>
    </row>
    <row r="15" spans="1:9" ht="35.25" customHeight="1">
      <c r="A15" s="9"/>
      <c r="B15" s="68" t="s">
        <v>13</v>
      </c>
      <c r="C15" s="12"/>
      <c r="D15" s="63">
        <v>602</v>
      </c>
      <c r="E15" s="63">
        <v>602</v>
      </c>
      <c r="F15" s="63">
        <v>0</v>
      </c>
      <c r="G15" s="63">
        <v>0</v>
      </c>
      <c r="H15" s="63">
        <v>0</v>
      </c>
      <c r="I15" s="35">
        <f>ROUND(D15/その２５!D15*100,1)</f>
        <v>0</v>
      </c>
    </row>
    <row r="16" spans="1:9" ht="35.25" customHeight="1">
      <c r="A16" s="9"/>
      <c r="B16" s="68" t="s">
        <v>14</v>
      </c>
      <c r="C16" s="12"/>
      <c r="D16" s="63">
        <v>3282</v>
      </c>
      <c r="E16" s="63">
        <v>0</v>
      </c>
      <c r="F16" s="63">
        <v>3282</v>
      </c>
      <c r="G16" s="63">
        <v>0</v>
      </c>
      <c r="H16" s="63">
        <v>0</v>
      </c>
      <c r="I16" s="35">
        <f>ROUND(D16/その２５!D16*100,1)</f>
        <v>0</v>
      </c>
    </row>
    <row r="17" spans="1:9" ht="35.25" customHeight="1">
      <c r="A17" s="9"/>
      <c r="B17" s="68" t="s">
        <v>22</v>
      </c>
      <c r="C17" s="12"/>
      <c r="D17" s="63">
        <v>35040</v>
      </c>
      <c r="E17" s="63">
        <v>35040</v>
      </c>
      <c r="F17" s="63">
        <v>0</v>
      </c>
      <c r="G17" s="63">
        <v>0</v>
      </c>
      <c r="H17" s="63">
        <v>0</v>
      </c>
      <c r="I17" s="35">
        <f>ROUND(D17/その２５!D17*100,1)</f>
        <v>0.1</v>
      </c>
    </row>
    <row r="18" spans="1:9" ht="35.25" customHeight="1">
      <c r="A18" s="9"/>
      <c r="B18" s="68" t="s">
        <v>23</v>
      </c>
      <c r="C18" s="12"/>
      <c r="D18" s="63">
        <v>12314</v>
      </c>
      <c r="E18" s="63">
        <v>12314</v>
      </c>
      <c r="F18" s="63">
        <v>0</v>
      </c>
      <c r="G18" s="63">
        <v>0</v>
      </c>
      <c r="H18" s="63">
        <v>0</v>
      </c>
      <c r="I18" s="35">
        <f>ROUND(D18/その２５!D18*100,1)</f>
        <v>0</v>
      </c>
    </row>
    <row r="19" spans="1:9" ht="35.25" customHeight="1">
      <c r="A19" s="9"/>
      <c r="B19" s="68" t="s">
        <v>24</v>
      </c>
      <c r="C19" s="7"/>
      <c r="D19" s="63">
        <v>961</v>
      </c>
      <c r="E19" s="63">
        <v>961</v>
      </c>
      <c r="F19" s="63">
        <v>0</v>
      </c>
      <c r="G19" s="63">
        <v>0</v>
      </c>
      <c r="H19" s="63">
        <v>0</v>
      </c>
      <c r="I19" s="35">
        <f>ROUND(D19/その２５!D19*100,1)</f>
        <v>0</v>
      </c>
    </row>
    <row r="20" spans="1:9" ht="35.25" customHeight="1">
      <c r="A20" s="9"/>
      <c r="B20" s="68" t="s">
        <v>25</v>
      </c>
      <c r="C20" s="12"/>
      <c r="D20" s="63">
        <v>5354</v>
      </c>
      <c r="E20" s="63">
        <v>5353</v>
      </c>
      <c r="F20" s="63">
        <v>1</v>
      </c>
      <c r="G20" s="63">
        <v>0</v>
      </c>
      <c r="H20" s="63">
        <v>0</v>
      </c>
      <c r="I20" s="35">
        <f>ROUND(D20/その２５!D20*100,1)</f>
        <v>0</v>
      </c>
    </row>
    <row r="21" spans="1:9" ht="35.25" customHeight="1">
      <c r="A21" s="9"/>
      <c r="B21" s="68" t="s">
        <v>26</v>
      </c>
      <c r="C21" s="12"/>
      <c r="D21" s="63">
        <v>9675</v>
      </c>
      <c r="E21" s="63">
        <v>9375</v>
      </c>
      <c r="F21" s="63">
        <v>300</v>
      </c>
      <c r="G21" s="63">
        <v>0</v>
      </c>
      <c r="H21" s="63">
        <v>0</v>
      </c>
      <c r="I21" s="35">
        <f>ROUND(D21/その２５!D21*100,1)</f>
        <v>0</v>
      </c>
    </row>
    <row r="22" spans="1:9" ht="35.25" customHeight="1">
      <c r="A22" s="9"/>
      <c r="B22" s="68" t="s">
        <v>27</v>
      </c>
      <c r="C22" s="12"/>
      <c r="D22" s="63">
        <v>4701</v>
      </c>
      <c r="E22" s="63">
        <v>3144</v>
      </c>
      <c r="F22" s="63">
        <v>1557</v>
      </c>
      <c r="G22" s="63">
        <v>0</v>
      </c>
      <c r="H22" s="63">
        <v>0</v>
      </c>
      <c r="I22" s="35">
        <f>ROUND(D22/その２５!D22*100,1)</f>
        <v>0</v>
      </c>
    </row>
    <row r="23" spans="1:9" ht="35.25" customHeight="1">
      <c r="A23" s="9"/>
      <c r="B23" s="68" t="s">
        <v>28</v>
      </c>
      <c r="C23" s="12"/>
      <c r="D23" s="63">
        <v>793</v>
      </c>
      <c r="E23" s="63">
        <v>130</v>
      </c>
      <c r="F23" s="63">
        <v>663</v>
      </c>
      <c r="G23" s="63">
        <v>0</v>
      </c>
      <c r="H23" s="63">
        <v>0</v>
      </c>
      <c r="I23" s="35">
        <f>ROUND(D23/その２５!D23*100,1)</f>
        <v>0</v>
      </c>
    </row>
    <row r="24" spans="1:9" ht="52.5" customHeight="1">
      <c r="A24" s="9"/>
      <c r="B24" s="69" t="s">
        <v>29</v>
      </c>
      <c r="C24" s="12"/>
      <c r="D24" s="63">
        <f>SUM(D11:D23)</f>
        <v>168343</v>
      </c>
      <c r="E24" s="63">
        <f>SUM(E11:E23)</f>
        <v>162480</v>
      </c>
      <c r="F24" s="63">
        <f>SUM(F11:F23)</f>
        <v>5863</v>
      </c>
      <c r="G24" s="63">
        <f>SUM(G11:G23)</f>
        <v>0</v>
      </c>
      <c r="H24" s="63">
        <f>SUM(H11:H23)</f>
        <v>0</v>
      </c>
      <c r="I24" s="35">
        <f>ROUND(D24/その２５!D24*100,1)</f>
        <v>0</v>
      </c>
    </row>
    <row r="25" spans="1:9" ht="52.5" customHeight="1">
      <c r="A25" s="9"/>
      <c r="B25" s="68" t="s">
        <v>15</v>
      </c>
      <c r="C25" s="12"/>
      <c r="D25" s="63">
        <v>107035</v>
      </c>
      <c r="E25" s="63">
        <v>6405</v>
      </c>
      <c r="F25" s="63">
        <v>100630</v>
      </c>
      <c r="G25" s="63">
        <v>0</v>
      </c>
      <c r="H25" s="63">
        <v>0</v>
      </c>
      <c r="I25" s="35">
        <f>ROUND(D25/その２５!D25*100,1)</f>
        <v>1.3</v>
      </c>
    </row>
    <row r="26" spans="1:9" ht="35.25" customHeight="1">
      <c r="A26" s="9"/>
      <c r="B26" s="68" t="s">
        <v>16</v>
      </c>
      <c r="C26" s="12"/>
      <c r="D26" s="63">
        <v>2124</v>
      </c>
      <c r="E26" s="63">
        <v>1105</v>
      </c>
      <c r="F26" s="63">
        <v>1019</v>
      </c>
      <c r="G26" s="63">
        <v>0</v>
      </c>
      <c r="H26" s="63">
        <v>0</v>
      </c>
      <c r="I26" s="35">
        <f>ROUND(D26/その２５!D26*100,1)</f>
        <v>0</v>
      </c>
    </row>
    <row r="27" spans="1:9" ht="35.25" customHeight="1">
      <c r="A27" s="9"/>
      <c r="B27" s="68" t="s">
        <v>55</v>
      </c>
      <c r="C27" s="12"/>
      <c r="D27" s="63">
        <v>2332</v>
      </c>
      <c r="E27" s="63">
        <v>2332</v>
      </c>
      <c r="F27" s="63">
        <v>0</v>
      </c>
      <c r="G27" s="63">
        <v>0</v>
      </c>
      <c r="H27" s="63">
        <v>0</v>
      </c>
      <c r="I27" s="35">
        <f>ROUND(D27/その２５!D27*100,1)</f>
        <v>0</v>
      </c>
    </row>
    <row r="28" spans="1:9" ht="35.25" customHeight="1">
      <c r="A28" s="9"/>
      <c r="B28" s="68" t="s">
        <v>17</v>
      </c>
      <c r="C28" s="12"/>
      <c r="D28" s="63">
        <v>4498</v>
      </c>
      <c r="E28" s="63">
        <v>2398</v>
      </c>
      <c r="F28" s="63">
        <v>2100</v>
      </c>
      <c r="G28" s="63">
        <v>0</v>
      </c>
      <c r="H28" s="63">
        <v>0</v>
      </c>
      <c r="I28" s="35">
        <f>ROUND(D28/その２５!D28*100,1)</f>
        <v>0.1</v>
      </c>
    </row>
    <row r="29" spans="1:9" ht="35.25" customHeight="1">
      <c r="A29" s="9"/>
      <c r="B29" s="68" t="s">
        <v>18</v>
      </c>
      <c r="C29" s="12"/>
      <c r="D29" s="63">
        <v>3767</v>
      </c>
      <c r="E29" s="63">
        <v>3000</v>
      </c>
      <c r="F29" s="63">
        <v>767</v>
      </c>
      <c r="G29" s="63">
        <v>0</v>
      </c>
      <c r="H29" s="63">
        <v>0</v>
      </c>
      <c r="I29" s="35">
        <f>ROUND(D29/その２５!D29*100,1)</f>
        <v>0.1</v>
      </c>
    </row>
    <row r="30" spans="1:9" ht="35.25" customHeight="1">
      <c r="A30" s="9"/>
      <c r="B30" s="68" t="s">
        <v>19</v>
      </c>
      <c r="C30" s="12"/>
      <c r="D30" s="63">
        <v>747</v>
      </c>
      <c r="E30" s="63">
        <v>747</v>
      </c>
      <c r="F30" s="63">
        <v>0</v>
      </c>
      <c r="G30" s="63">
        <v>0</v>
      </c>
      <c r="H30" s="63">
        <v>0</v>
      </c>
      <c r="I30" s="35">
        <f>ROUND(D30/その２５!D30*100,1)</f>
        <v>0</v>
      </c>
    </row>
    <row r="31" spans="1:9" ht="52.5" customHeight="1">
      <c r="A31" s="9"/>
      <c r="B31" s="69" t="s">
        <v>30</v>
      </c>
      <c r="C31" s="12"/>
      <c r="D31" s="63">
        <f>SUM(D25:D30)</f>
        <v>120503</v>
      </c>
      <c r="E31" s="63">
        <f>SUM(E25:E30)</f>
        <v>15987</v>
      </c>
      <c r="F31" s="63">
        <f>SUM(F25:F30)</f>
        <v>104516</v>
      </c>
      <c r="G31" s="63">
        <f>SUM(G25:G30)</f>
        <v>0</v>
      </c>
      <c r="H31" s="63">
        <f>SUM(H25:H30)</f>
        <v>0</v>
      </c>
      <c r="I31" s="79">
        <f>ROUND(D31/その２５!D31*100,1)</f>
        <v>0.3</v>
      </c>
    </row>
    <row r="32" spans="1:9" ht="52.5" customHeight="1">
      <c r="A32" s="9"/>
      <c r="B32" s="69" t="s">
        <v>31</v>
      </c>
      <c r="C32" s="12"/>
      <c r="D32" s="63">
        <f>D24+D31</f>
        <v>288846</v>
      </c>
      <c r="E32" s="63">
        <f>E24+E31</f>
        <v>178467</v>
      </c>
      <c r="F32" s="63">
        <f>F24+F31</f>
        <v>110379</v>
      </c>
      <c r="G32" s="63">
        <f>G24+G31</f>
        <v>0</v>
      </c>
      <c r="H32" s="63">
        <f>H24+H31</f>
        <v>0</v>
      </c>
      <c r="I32" s="79">
        <f>ROUND(D32/その２５!D32*100,1)</f>
        <v>0.1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7"/>
    </row>
    <row r="34" ht="13.5">
      <c r="I34" s="62"/>
    </row>
    <row r="35" ht="13.5">
      <c r="I35" s="6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zoomScaleSheetLayoutView="75" workbookViewId="0" topLeftCell="A1">
      <selection activeCell="G21" sqref="G21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50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329825</v>
      </c>
      <c r="E11" s="63">
        <v>126682</v>
      </c>
      <c r="F11" s="63">
        <v>203143</v>
      </c>
      <c r="G11" s="63">
        <v>0</v>
      </c>
      <c r="H11" s="63">
        <v>0</v>
      </c>
      <c r="I11" s="80">
        <f>ROUND(D11/その２５!D11*100,1)</f>
        <v>0.3</v>
      </c>
    </row>
    <row r="12" spans="1:9" ht="35.25" customHeight="1">
      <c r="A12" s="11"/>
      <c r="B12" s="68" t="s">
        <v>10</v>
      </c>
      <c r="C12" s="12"/>
      <c r="D12" s="63">
        <v>851690</v>
      </c>
      <c r="E12" s="63">
        <v>547368</v>
      </c>
      <c r="F12" s="63">
        <v>304322</v>
      </c>
      <c r="G12" s="63">
        <v>0</v>
      </c>
      <c r="H12" s="63">
        <v>0</v>
      </c>
      <c r="I12" s="80">
        <f>ROUND(D12/その２５!D12*100,1)</f>
        <v>2.1</v>
      </c>
    </row>
    <row r="13" spans="1:9" ht="35.25" customHeight="1">
      <c r="A13" s="9"/>
      <c r="B13" s="68" t="s">
        <v>11</v>
      </c>
      <c r="C13" s="12"/>
      <c r="D13" s="63">
        <v>2448531</v>
      </c>
      <c r="E13" s="63">
        <v>1448531</v>
      </c>
      <c r="F13" s="63">
        <v>1000000</v>
      </c>
      <c r="G13" s="63">
        <v>0</v>
      </c>
      <c r="H13" s="63">
        <v>0</v>
      </c>
      <c r="I13" s="80">
        <f>ROUND(D13/その２５!D13*100,1)</f>
        <v>3.7</v>
      </c>
    </row>
    <row r="14" spans="1:9" ht="35.25" customHeight="1">
      <c r="A14" s="9"/>
      <c r="B14" s="68" t="s">
        <v>12</v>
      </c>
      <c r="C14" s="12"/>
      <c r="D14" s="63">
        <v>4641</v>
      </c>
      <c r="E14" s="63">
        <v>4641</v>
      </c>
      <c r="F14" s="63">
        <v>0</v>
      </c>
      <c r="G14" s="63">
        <v>0</v>
      </c>
      <c r="H14" s="63">
        <v>0</v>
      </c>
      <c r="I14" s="81">
        <f>ROUND(D14/その２５!D14*100,1)</f>
        <v>0</v>
      </c>
    </row>
    <row r="15" spans="1:9" ht="35.25" customHeight="1">
      <c r="A15" s="9"/>
      <c r="B15" s="68" t="s">
        <v>13</v>
      </c>
      <c r="C15" s="12"/>
      <c r="D15" s="63">
        <v>118221</v>
      </c>
      <c r="E15" s="63">
        <v>60518</v>
      </c>
      <c r="F15" s="63">
        <v>57703</v>
      </c>
      <c r="G15" s="63">
        <v>0</v>
      </c>
      <c r="H15" s="63">
        <v>0</v>
      </c>
      <c r="I15" s="81">
        <f>ROUND(D15/その２５!D15*100,1)</f>
        <v>0.3</v>
      </c>
    </row>
    <row r="16" spans="1:9" ht="35.25" customHeight="1">
      <c r="A16" s="9"/>
      <c r="B16" s="68" t="s">
        <v>14</v>
      </c>
      <c r="C16" s="12"/>
      <c r="D16" s="63">
        <v>500</v>
      </c>
      <c r="E16" s="63">
        <v>345</v>
      </c>
      <c r="F16" s="63">
        <v>155</v>
      </c>
      <c r="G16" s="63">
        <v>0</v>
      </c>
      <c r="H16" s="63">
        <v>0</v>
      </c>
      <c r="I16" s="81">
        <f>ROUND(D16/その２５!D16*100,1)</f>
        <v>0</v>
      </c>
    </row>
    <row r="17" spans="1:9" ht="35.25" customHeight="1">
      <c r="A17" s="9"/>
      <c r="B17" s="68" t="s">
        <v>22</v>
      </c>
      <c r="C17" s="12"/>
      <c r="D17" s="63">
        <v>3135166</v>
      </c>
      <c r="E17" s="63">
        <v>2979793</v>
      </c>
      <c r="F17" s="63">
        <v>155373</v>
      </c>
      <c r="G17" s="63">
        <v>0</v>
      </c>
      <c r="H17" s="63">
        <v>0</v>
      </c>
      <c r="I17" s="81">
        <f>ROUND(D17/その２５!D17*100,1)</f>
        <v>9.5</v>
      </c>
    </row>
    <row r="18" spans="1:9" ht="35.25" customHeight="1">
      <c r="A18" s="9"/>
      <c r="B18" s="68" t="s">
        <v>23</v>
      </c>
      <c r="C18" s="12"/>
      <c r="D18" s="63">
        <v>292814</v>
      </c>
      <c r="E18" s="63">
        <v>92169</v>
      </c>
      <c r="F18" s="63">
        <v>200645</v>
      </c>
      <c r="G18" s="63">
        <v>0</v>
      </c>
      <c r="H18" s="63">
        <v>0</v>
      </c>
      <c r="I18" s="81">
        <f>ROUND(D18/その２５!D18*100,1)</f>
        <v>0.8</v>
      </c>
    </row>
    <row r="19" spans="1:9" ht="35.25" customHeight="1">
      <c r="A19" s="9"/>
      <c r="B19" s="68" t="s">
        <v>24</v>
      </c>
      <c r="C19" s="7"/>
      <c r="D19" s="63">
        <v>187831</v>
      </c>
      <c r="E19" s="63">
        <v>42600</v>
      </c>
      <c r="F19" s="63">
        <v>145231</v>
      </c>
      <c r="G19" s="63">
        <v>0</v>
      </c>
      <c r="H19" s="63">
        <v>0</v>
      </c>
      <c r="I19" s="81">
        <f>ROUND(D19/その２５!D19*100,1)</f>
        <v>0.9</v>
      </c>
    </row>
    <row r="20" spans="1:9" ht="35.25" customHeight="1">
      <c r="A20" s="9"/>
      <c r="B20" s="68" t="s">
        <v>25</v>
      </c>
      <c r="C20" s="12"/>
      <c r="D20" s="63">
        <v>7182</v>
      </c>
      <c r="E20" s="63">
        <v>7182</v>
      </c>
      <c r="F20" s="63">
        <v>0</v>
      </c>
      <c r="G20" s="63">
        <v>0</v>
      </c>
      <c r="H20" s="63">
        <v>0</v>
      </c>
      <c r="I20" s="81">
        <f>ROUND(D20/その２５!D20*100,1)</f>
        <v>0</v>
      </c>
    </row>
    <row r="21" spans="1:9" ht="35.25" customHeight="1">
      <c r="A21" s="9"/>
      <c r="B21" s="68" t="s">
        <v>26</v>
      </c>
      <c r="C21" s="12"/>
      <c r="D21" s="63">
        <v>732667</v>
      </c>
      <c r="E21" s="63">
        <v>532667</v>
      </c>
      <c r="F21" s="63">
        <v>200000</v>
      </c>
      <c r="G21" s="63">
        <v>0</v>
      </c>
      <c r="H21" s="63">
        <v>0</v>
      </c>
      <c r="I21" s="81">
        <f>ROUND(D21/その２５!D21*100,1)</f>
        <v>2.5</v>
      </c>
    </row>
    <row r="22" spans="1:9" ht="35.25" customHeight="1">
      <c r="A22" s="9"/>
      <c r="B22" s="68" t="s">
        <v>27</v>
      </c>
      <c r="C22" s="12"/>
      <c r="D22" s="63">
        <v>23299</v>
      </c>
      <c r="E22" s="63">
        <v>23160</v>
      </c>
      <c r="F22" s="63">
        <v>139</v>
      </c>
      <c r="G22" s="63">
        <v>0</v>
      </c>
      <c r="H22" s="63">
        <v>0</v>
      </c>
      <c r="I22" s="81">
        <f>ROUND(D22/その２５!D22*100,1)</f>
        <v>0</v>
      </c>
    </row>
    <row r="23" spans="1:9" ht="35.25" customHeight="1">
      <c r="A23" s="9"/>
      <c r="B23" s="68" t="s">
        <v>28</v>
      </c>
      <c r="C23" s="12"/>
      <c r="D23" s="63">
        <v>33624</v>
      </c>
      <c r="E23" s="63">
        <v>16778</v>
      </c>
      <c r="F23" s="63">
        <v>16846</v>
      </c>
      <c r="G23" s="63">
        <v>0</v>
      </c>
      <c r="H23" s="63">
        <v>0</v>
      </c>
      <c r="I23" s="81">
        <f>ROUND(D23/その２５!D23*100,1)</f>
        <v>0.2</v>
      </c>
    </row>
    <row r="24" spans="1:9" ht="52.5" customHeight="1">
      <c r="A24" s="9"/>
      <c r="B24" s="69" t="s">
        <v>29</v>
      </c>
      <c r="C24" s="12"/>
      <c r="D24" s="63">
        <f>SUM(D11:D23)</f>
        <v>8165991</v>
      </c>
      <c r="E24" s="63">
        <f>SUM(E11:E23)</f>
        <v>5882434</v>
      </c>
      <c r="F24" s="63">
        <f>SUM(F11:F23)</f>
        <v>2283557</v>
      </c>
      <c r="G24" s="63">
        <f>SUM(G11:G23)</f>
        <v>0</v>
      </c>
      <c r="H24" s="63">
        <f>SUM(H11:H23)</f>
        <v>0</v>
      </c>
      <c r="I24" s="81">
        <f>ROUND(D24/その２５!D24*100,1)</f>
        <v>1.6</v>
      </c>
    </row>
    <row r="25" spans="1:9" ht="52.5" customHeight="1">
      <c r="A25" s="9"/>
      <c r="B25" s="68" t="s">
        <v>15</v>
      </c>
      <c r="C25" s="12"/>
      <c r="D25" s="63">
        <v>36459</v>
      </c>
      <c r="E25" s="63">
        <v>22928</v>
      </c>
      <c r="F25" s="63">
        <v>13531</v>
      </c>
      <c r="G25" s="63">
        <v>0</v>
      </c>
      <c r="H25" s="63">
        <v>0</v>
      </c>
      <c r="I25" s="81">
        <f>ROUND(D25/その２５!D25*100,1)</f>
        <v>0.4</v>
      </c>
    </row>
    <row r="26" spans="1:9" ht="35.25" customHeight="1">
      <c r="A26" s="9"/>
      <c r="B26" s="68" t="s">
        <v>16</v>
      </c>
      <c r="C26" s="12"/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f>ROUND(D26/その２５!D26*100,1)</f>
        <v>0</v>
      </c>
    </row>
    <row r="27" spans="1:9" ht="35.25" customHeight="1">
      <c r="A27" s="9"/>
      <c r="B27" s="68" t="s">
        <v>55</v>
      </c>
      <c r="C27" s="12"/>
      <c r="D27" s="63">
        <v>450555</v>
      </c>
      <c r="E27" s="63">
        <v>173800</v>
      </c>
      <c r="F27" s="63">
        <v>276755</v>
      </c>
      <c r="G27" s="63">
        <v>0</v>
      </c>
      <c r="H27" s="63">
        <v>0</v>
      </c>
      <c r="I27" s="81">
        <f>ROUND(D27/その２５!D27*100,1)</f>
        <v>4.6</v>
      </c>
    </row>
    <row r="28" spans="1:9" ht="35.25" customHeight="1">
      <c r="A28" s="9"/>
      <c r="B28" s="68" t="s">
        <v>17</v>
      </c>
      <c r="C28" s="12"/>
      <c r="D28" s="63">
        <v>17044</v>
      </c>
      <c r="E28" s="63">
        <v>2163</v>
      </c>
      <c r="F28" s="63">
        <v>14881</v>
      </c>
      <c r="G28" s="63">
        <v>0</v>
      </c>
      <c r="H28" s="63">
        <v>0</v>
      </c>
      <c r="I28" s="81">
        <f>ROUND(D28/その２５!D28*100,1)</f>
        <v>0.5</v>
      </c>
    </row>
    <row r="29" spans="1:9" ht="35.25" customHeight="1">
      <c r="A29" s="9"/>
      <c r="B29" s="68" t="s">
        <v>18</v>
      </c>
      <c r="C29" s="12"/>
      <c r="D29" s="63">
        <v>14561</v>
      </c>
      <c r="E29" s="63">
        <v>10492</v>
      </c>
      <c r="F29" s="63">
        <v>4069</v>
      </c>
      <c r="G29" s="63">
        <v>0</v>
      </c>
      <c r="H29" s="63">
        <v>0</v>
      </c>
      <c r="I29" s="81">
        <f>ROUND(D29/その２５!D29*100,1)</f>
        <v>0.4</v>
      </c>
    </row>
    <row r="30" spans="1:9" ht="35.25" customHeight="1">
      <c r="A30" s="9"/>
      <c r="B30" s="68" t="s">
        <v>19</v>
      </c>
      <c r="C30" s="12"/>
      <c r="D30" s="63">
        <v>326919</v>
      </c>
      <c r="E30" s="63">
        <v>293875</v>
      </c>
      <c r="F30" s="63">
        <v>33044</v>
      </c>
      <c r="G30" s="63">
        <v>0</v>
      </c>
      <c r="H30" s="63">
        <v>0</v>
      </c>
      <c r="I30" s="81">
        <f>ROUND(D30/その２５!D30*100,1)</f>
        <v>7.1</v>
      </c>
    </row>
    <row r="31" spans="1:9" ht="52.5" customHeight="1">
      <c r="A31" s="9"/>
      <c r="B31" s="69" t="s">
        <v>30</v>
      </c>
      <c r="C31" s="12"/>
      <c r="D31" s="63">
        <f>SUM(D25:D30)</f>
        <v>845538</v>
      </c>
      <c r="E31" s="63">
        <f>SUM(E25:E30)</f>
        <v>503258</v>
      </c>
      <c r="F31" s="63">
        <f>SUM(F25:F30)</f>
        <v>342280</v>
      </c>
      <c r="G31" s="63">
        <f>SUM(G25:G30)</f>
        <v>0</v>
      </c>
      <c r="H31" s="63">
        <f>SUM(H25:H30)</f>
        <v>0</v>
      </c>
      <c r="I31" s="81">
        <f>ROUND(D31/その２５!D31*100,1)</f>
        <v>2.4</v>
      </c>
    </row>
    <row r="32" spans="1:9" ht="52.5" customHeight="1">
      <c r="A32" s="9"/>
      <c r="B32" s="69" t="s">
        <v>31</v>
      </c>
      <c r="C32" s="12"/>
      <c r="D32" s="63">
        <f>D24+D31</f>
        <v>9011529</v>
      </c>
      <c r="E32" s="63">
        <f>E24+E31</f>
        <v>6385692</v>
      </c>
      <c r="F32" s="63">
        <f>F24+F31</f>
        <v>2625837</v>
      </c>
      <c r="G32" s="63">
        <f>G24+G31</f>
        <v>0</v>
      </c>
      <c r="H32" s="63">
        <f>H24+H31</f>
        <v>0</v>
      </c>
      <c r="I32" s="81">
        <f>ROUND(D32/その２５!D32*100,1)</f>
        <v>1.6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6"/>
    </row>
    <row r="34" ht="13.5">
      <c r="I34" s="62"/>
    </row>
    <row r="35" ht="13.5">
      <c r="I35" s="62"/>
    </row>
    <row r="36" ht="13.5">
      <c r="I36" s="62"/>
    </row>
    <row r="37" ht="13.5">
      <c r="I37" s="62"/>
    </row>
    <row r="38" ht="13.5">
      <c r="I38" s="62"/>
    </row>
    <row r="39" ht="13.5">
      <c r="I39" s="62"/>
    </row>
    <row r="40" ht="13.5">
      <c r="I40" s="62"/>
    </row>
    <row r="41" ht="13.5">
      <c r="I41" s="6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0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51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1487745</v>
      </c>
      <c r="E11" s="63">
        <v>87270</v>
      </c>
      <c r="F11" s="63">
        <v>1400475</v>
      </c>
      <c r="G11" s="63">
        <v>0</v>
      </c>
      <c r="H11" s="63">
        <v>0</v>
      </c>
      <c r="I11" s="67">
        <f>ROUND(D11/その２５!D11*100,1)</f>
        <v>1.4</v>
      </c>
    </row>
    <row r="12" spans="1:9" ht="35.25" customHeight="1">
      <c r="A12" s="11"/>
      <c r="B12" s="68" t="s">
        <v>10</v>
      </c>
      <c r="C12" s="12"/>
      <c r="D12" s="63">
        <v>802028</v>
      </c>
      <c r="E12" s="63">
        <v>266604</v>
      </c>
      <c r="F12" s="63">
        <v>535424</v>
      </c>
      <c r="G12" s="63">
        <v>0</v>
      </c>
      <c r="H12" s="63">
        <v>0</v>
      </c>
      <c r="I12" s="67">
        <f>ROUND(D12/その２５!D12*100,1)</f>
        <v>2</v>
      </c>
    </row>
    <row r="13" spans="1:9" ht="35.25" customHeight="1">
      <c r="A13" s="9"/>
      <c r="B13" s="68" t="s">
        <v>11</v>
      </c>
      <c r="C13" s="12"/>
      <c r="D13" s="63">
        <v>2717163</v>
      </c>
      <c r="E13" s="63">
        <v>326067</v>
      </c>
      <c r="F13" s="63">
        <v>2391096</v>
      </c>
      <c r="G13" s="63">
        <v>0</v>
      </c>
      <c r="H13" s="63">
        <v>0</v>
      </c>
      <c r="I13" s="67">
        <f>ROUND(D13/その２５!D13*100,1)</f>
        <v>4.1</v>
      </c>
    </row>
    <row r="14" spans="1:9" ht="35.25" customHeight="1">
      <c r="A14" s="9"/>
      <c r="B14" s="68" t="s">
        <v>12</v>
      </c>
      <c r="C14" s="12"/>
      <c r="D14" s="63">
        <v>1425667</v>
      </c>
      <c r="E14" s="63">
        <v>203219</v>
      </c>
      <c r="F14" s="63">
        <v>1222448</v>
      </c>
      <c r="G14" s="63">
        <v>0</v>
      </c>
      <c r="H14" s="63">
        <v>0</v>
      </c>
      <c r="I14" s="67">
        <f>ROUND(D14/その２５!D14*100,1)</f>
        <v>4.7</v>
      </c>
    </row>
    <row r="15" spans="1:9" ht="35.25" customHeight="1">
      <c r="A15" s="9"/>
      <c r="B15" s="68" t="s">
        <v>13</v>
      </c>
      <c r="C15" s="12"/>
      <c r="D15" s="63">
        <v>462468</v>
      </c>
      <c r="E15" s="63">
        <v>90366</v>
      </c>
      <c r="F15" s="63">
        <v>372102</v>
      </c>
      <c r="G15" s="63">
        <v>0</v>
      </c>
      <c r="H15" s="63">
        <v>0</v>
      </c>
      <c r="I15" s="67">
        <f>ROUND(D15/その２５!D15*100,1)</f>
        <v>1.1</v>
      </c>
    </row>
    <row r="16" spans="1:9" ht="35.25" customHeight="1">
      <c r="A16" s="9"/>
      <c r="B16" s="68" t="s">
        <v>14</v>
      </c>
      <c r="C16" s="12"/>
      <c r="D16" s="63">
        <v>1451592</v>
      </c>
      <c r="E16" s="63">
        <v>387574</v>
      </c>
      <c r="F16" s="63">
        <v>1064018</v>
      </c>
      <c r="G16" s="63">
        <v>0</v>
      </c>
      <c r="H16" s="63">
        <v>0</v>
      </c>
      <c r="I16" s="67">
        <f>ROUND(D16/その２５!D16*100,1)</f>
        <v>5.6</v>
      </c>
    </row>
    <row r="17" spans="1:9" ht="35.25" customHeight="1">
      <c r="A17" s="9"/>
      <c r="B17" s="68" t="s">
        <v>22</v>
      </c>
      <c r="C17" s="12"/>
      <c r="D17" s="63">
        <v>266054</v>
      </c>
      <c r="E17" s="63">
        <v>51129</v>
      </c>
      <c r="F17" s="63">
        <v>214925</v>
      </c>
      <c r="G17" s="63">
        <v>0</v>
      </c>
      <c r="H17" s="63">
        <v>0</v>
      </c>
      <c r="I17" s="67">
        <f>ROUND(D17/その２５!D17*100,1)</f>
        <v>0.8</v>
      </c>
    </row>
    <row r="18" spans="1:9" ht="35.25" customHeight="1">
      <c r="A18" s="9"/>
      <c r="B18" s="68" t="s">
        <v>23</v>
      </c>
      <c r="C18" s="12"/>
      <c r="D18" s="63">
        <v>806808</v>
      </c>
      <c r="E18" s="63">
        <v>192343</v>
      </c>
      <c r="F18" s="63">
        <v>614465</v>
      </c>
      <c r="G18" s="63">
        <v>0</v>
      </c>
      <c r="H18" s="63">
        <v>0</v>
      </c>
      <c r="I18" s="67">
        <f>ROUND(D18/その２５!D18*100,1)</f>
        <v>2.3</v>
      </c>
    </row>
    <row r="19" spans="1:9" ht="35.25" customHeight="1">
      <c r="A19" s="9"/>
      <c r="B19" s="68" t="s">
        <v>24</v>
      </c>
      <c r="C19" s="7"/>
      <c r="D19" s="63">
        <v>396570</v>
      </c>
      <c r="E19" s="63">
        <v>94275</v>
      </c>
      <c r="F19" s="63">
        <v>302295</v>
      </c>
      <c r="G19" s="63">
        <v>0</v>
      </c>
      <c r="H19" s="63">
        <v>0</v>
      </c>
      <c r="I19" s="67">
        <f>ROUND(D19/その２５!D19*100,1)</f>
        <v>1.8</v>
      </c>
    </row>
    <row r="20" spans="1:9" ht="35.25" customHeight="1">
      <c r="A20" s="9"/>
      <c r="B20" s="68" t="s">
        <v>25</v>
      </c>
      <c r="C20" s="12"/>
      <c r="D20" s="63">
        <v>243471</v>
      </c>
      <c r="E20" s="63">
        <v>82546</v>
      </c>
      <c r="F20" s="63">
        <v>160925</v>
      </c>
      <c r="G20" s="63">
        <v>0</v>
      </c>
      <c r="H20" s="63">
        <v>0</v>
      </c>
      <c r="I20" s="67">
        <f>ROUND(D20/その２５!D20*100,1)</f>
        <v>1.3</v>
      </c>
    </row>
    <row r="21" spans="1:9" ht="35.25" customHeight="1">
      <c r="A21" s="9"/>
      <c r="B21" s="68" t="s">
        <v>26</v>
      </c>
      <c r="C21" s="12"/>
      <c r="D21" s="63">
        <v>1061105</v>
      </c>
      <c r="E21" s="63">
        <v>234958</v>
      </c>
      <c r="F21" s="63">
        <v>826147</v>
      </c>
      <c r="G21" s="63">
        <v>0</v>
      </c>
      <c r="H21" s="63">
        <v>0</v>
      </c>
      <c r="I21" s="67">
        <f>ROUND(D21/その２５!D21*100,1)</f>
        <v>3.6</v>
      </c>
    </row>
    <row r="22" spans="1:9" ht="35.25" customHeight="1">
      <c r="A22" s="9"/>
      <c r="B22" s="68" t="s">
        <v>27</v>
      </c>
      <c r="C22" s="12"/>
      <c r="D22" s="63">
        <v>1431011</v>
      </c>
      <c r="E22" s="63">
        <v>231234</v>
      </c>
      <c r="F22" s="63">
        <v>1199777</v>
      </c>
      <c r="G22" s="63">
        <v>0</v>
      </c>
      <c r="H22" s="63">
        <v>0</v>
      </c>
      <c r="I22" s="67">
        <f>ROUND(D22/その２５!D22*100,1)</f>
        <v>2.9</v>
      </c>
    </row>
    <row r="23" spans="1:9" ht="35.25" customHeight="1">
      <c r="A23" s="9"/>
      <c r="B23" s="68" t="s">
        <v>28</v>
      </c>
      <c r="C23" s="12"/>
      <c r="D23" s="63">
        <v>866121</v>
      </c>
      <c r="E23" s="63">
        <v>139846</v>
      </c>
      <c r="F23" s="63">
        <v>726275</v>
      </c>
      <c r="G23" s="63">
        <v>0</v>
      </c>
      <c r="H23" s="63">
        <v>0</v>
      </c>
      <c r="I23" s="67">
        <f>ROUND(D23/その２５!D23*100,1)</f>
        <v>4.3</v>
      </c>
    </row>
    <row r="24" spans="1:9" ht="52.5" customHeight="1">
      <c r="A24" s="9"/>
      <c r="B24" s="69" t="s">
        <v>29</v>
      </c>
      <c r="C24" s="12"/>
      <c r="D24" s="63">
        <f>SUM(D11:D23)</f>
        <v>13417803</v>
      </c>
      <c r="E24" s="63">
        <f>SUM(E11:E23)</f>
        <v>2387431</v>
      </c>
      <c r="F24" s="63">
        <f>SUM(F11:F23)</f>
        <v>11030372</v>
      </c>
      <c r="G24" s="63">
        <f>SUM(G11:G23)</f>
        <v>0</v>
      </c>
      <c r="H24" s="63">
        <f>SUM(H11:H23)</f>
        <v>0</v>
      </c>
      <c r="I24" s="67">
        <f>ROUND(D24/その２５!D24*100,1)</f>
        <v>2.6</v>
      </c>
    </row>
    <row r="25" spans="1:9" ht="52.5" customHeight="1">
      <c r="A25" s="9"/>
      <c r="B25" s="68" t="s">
        <v>15</v>
      </c>
      <c r="C25" s="12"/>
      <c r="D25" s="63">
        <v>371730</v>
      </c>
      <c r="E25" s="63">
        <v>11465</v>
      </c>
      <c r="F25" s="63">
        <v>360265</v>
      </c>
      <c r="G25" s="63">
        <v>0</v>
      </c>
      <c r="H25" s="63">
        <v>0</v>
      </c>
      <c r="I25" s="67">
        <f>ROUND(D25/その２５!D25*100,1)</f>
        <v>4.5</v>
      </c>
    </row>
    <row r="26" spans="1:9" ht="35.25" customHeight="1">
      <c r="A26" s="9"/>
      <c r="B26" s="68" t="s">
        <v>16</v>
      </c>
      <c r="C26" s="12"/>
      <c r="D26" s="63">
        <v>288796</v>
      </c>
      <c r="E26" s="63">
        <v>0</v>
      </c>
      <c r="F26" s="63">
        <v>288796</v>
      </c>
      <c r="G26" s="63">
        <v>0</v>
      </c>
      <c r="H26" s="63">
        <v>0</v>
      </c>
      <c r="I26" s="67">
        <f>ROUND(D26/その２５!D26*100,1)</f>
        <v>5.1</v>
      </c>
    </row>
    <row r="27" spans="1:9" ht="35.25" customHeight="1">
      <c r="A27" s="9"/>
      <c r="B27" s="68" t="s">
        <v>55</v>
      </c>
      <c r="C27" s="12"/>
      <c r="D27" s="63">
        <v>405476</v>
      </c>
      <c r="E27" s="63">
        <v>240303</v>
      </c>
      <c r="F27" s="63">
        <v>165173</v>
      </c>
      <c r="G27" s="63">
        <v>0</v>
      </c>
      <c r="H27" s="63">
        <v>0</v>
      </c>
      <c r="I27" s="67">
        <f>ROUND(D27/その２５!D27*100,1)</f>
        <v>4.2</v>
      </c>
    </row>
    <row r="28" spans="1:9" ht="35.25" customHeight="1">
      <c r="A28" s="9"/>
      <c r="B28" s="68" t="s">
        <v>17</v>
      </c>
      <c r="C28" s="12"/>
      <c r="D28" s="63">
        <v>111375</v>
      </c>
      <c r="E28" s="63">
        <v>22066</v>
      </c>
      <c r="F28" s="63">
        <v>89309</v>
      </c>
      <c r="G28" s="63">
        <v>0</v>
      </c>
      <c r="H28" s="63">
        <v>0</v>
      </c>
      <c r="I28" s="67">
        <f>ROUND(D28/その２５!D28*100,1)</f>
        <v>3</v>
      </c>
    </row>
    <row r="29" spans="1:9" ht="35.25" customHeight="1">
      <c r="A29" s="9"/>
      <c r="B29" s="68" t="s">
        <v>18</v>
      </c>
      <c r="C29" s="12"/>
      <c r="D29" s="63">
        <v>131550</v>
      </c>
      <c r="E29" s="63">
        <v>61371</v>
      </c>
      <c r="F29" s="63">
        <v>70179</v>
      </c>
      <c r="G29" s="63">
        <v>0</v>
      </c>
      <c r="H29" s="63">
        <v>0</v>
      </c>
      <c r="I29" s="67">
        <f>ROUND(D29/その２５!D29*100,1)</f>
        <v>3.3</v>
      </c>
    </row>
    <row r="30" spans="1:9" ht="35.25" customHeight="1">
      <c r="A30" s="9"/>
      <c r="B30" s="68" t="s">
        <v>19</v>
      </c>
      <c r="C30" s="12"/>
      <c r="D30" s="63">
        <v>179183</v>
      </c>
      <c r="E30" s="63">
        <v>16108</v>
      </c>
      <c r="F30" s="63">
        <v>163075</v>
      </c>
      <c r="G30" s="63">
        <v>0</v>
      </c>
      <c r="H30" s="63">
        <v>0</v>
      </c>
      <c r="I30" s="67">
        <f>ROUND(D30/その２５!D30*100,1)</f>
        <v>3.9</v>
      </c>
    </row>
    <row r="31" spans="1:9" ht="52.5" customHeight="1">
      <c r="A31" s="9"/>
      <c r="B31" s="69" t="s">
        <v>30</v>
      </c>
      <c r="C31" s="12"/>
      <c r="D31" s="63">
        <f>SUM(D25:D30)</f>
        <v>1488110</v>
      </c>
      <c r="E31" s="63">
        <f>SUM(E25:E30)</f>
        <v>351313</v>
      </c>
      <c r="F31" s="63">
        <f>SUM(F25:F30)</f>
        <v>1136797</v>
      </c>
      <c r="G31" s="63">
        <f>SUM(G25:G30)</f>
        <v>0</v>
      </c>
      <c r="H31" s="63">
        <f>SUM(H25:H30)</f>
        <v>0</v>
      </c>
      <c r="I31" s="67">
        <f>ROUND(D31/その２５!D31*100,1)</f>
        <v>4.1</v>
      </c>
    </row>
    <row r="32" spans="1:9" ht="52.5" customHeight="1">
      <c r="A32" s="9"/>
      <c r="B32" s="69" t="s">
        <v>31</v>
      </c>
      <c r="C32" s="12"/>
      <c r="D32" s="63">
        <f>D24+D31</f>
        <v>14905913</v>
      </c>
      <c r="E32" s="63">
        <f>E24+E31</f>
        <v>2738744</v>
      </c>
      <c r="F32" s="63">
        <f>F24+F31</f>
        <v>12167169</v>
      </c>
      <c r="G32" s="63">
        <f>G24+G31</f>
        <v>0</v>
      </c>
      <c r="H32" s="63">
        <f>H24+H31</f>
        <v>0</v>
      </c>
      <c r="I32" s="67">
        <f>ROUND(D32/その２５!D32*100,1)</f>
        <v>2.7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6"/>
    </row>
    <row r="34" ht="13.5">
      <c r="I34" s="62"/>
    </row>
    <row r="35" ht="13.5">
      <c r="I35" s="62"/>
    </row>
    <row r="36" ht="13.5">
      <c r="I36" s="62"/>
    </row>
    <row r="37" ht="13.5">
      <c r="I37" s="62"/>
    </row>
    <row r="38" ht="13.5">
      <c r="I38" s="62"/>
    </row>
    <row r="39" ht="13.5">
      <c r="I39" s="62"/>
    </row>
    <row r="40" ht="13.5">
      <c r="I40" s="62"/>
    </row>
    <row r="41" ht="13.5">
      <c r="I41" s="62"/>
    </row>
    <row r="42" ht="13.5">
      <c r="I42" s="62"/>
    </row>
    <row r="43" ht="13.5">
      <c r="I43" s="62"/>
    </row>
    <row r="44" ht="13.5">
      <c r="I44" s="62"/>
    </row>
    <row r="45" ht="13.5">
      <c r="I45" s="62"/>
    </row>
    <row r="46" ht="13.5">
      <c r="I46" s="62"/>
    </row>
    <row r="47" ht="13.5">
      <c r="I47" s="62"/>
    </row>
    <row r="48" ht="13.5">
      <c r="I48" s="62"/>
    </row>
    <row r="49" ht="13.5">
      <c r="I49" s="62"/>
    </row>
    <row r="50" ht="13.5">
      <c r="I50" s="6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52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1154267</v>
      </c>
      <c r="E11" s="63">
        <v>88499</v>
      </c>
      <c r="F11" s="63">
        <v>351978</v>
      </c>
      <c r="G11" s="63">
        <v>696162</v>
      </c>
      <c r="H11" s="63">
        <v>17628</v>
      </c>
      <c r="I11" s="59">
        <f>ROUND(D11/その２５!D11*100,1)</f>
        <v>1.1</v>
      </c>
    </row>
    <row r="12" spans="1:9" ht="35.25" customHeight="1">
      <c r="A12" s="11"/>
      <c r="B12" s="68" t="s">
        <v>10</v>
      </c>
      <c r="C12" s="12"/>
      <c r="D12" s="63">
        <v>1104926</v>
      </c>
      <c r="E12" s="63">
        <v>749559</v>
      </c>
      <c r="F12" s="63">
        <v>86525</v>
      </c>
      <c r="G12" s="63">
        <v>233253</v>
      </c>
      <c r="H12" s="63">
        <v>35589</v>
      </c>
      <c r="I12" s="59">
        <f>ROUND(D12/その２５!D12*100,1)</f>
        <v>2.7</v>
      </c>
    </row>
    <row r="13" spans="1:9" ht="35.25" customHeight="1">
      <c r="A13" s="9"/>
      <c r="B13" s="68" t="s">
        <v>11</v>
      </c>
      <c r="C13" s="12"/>
      <c r="D13" s="63">
        <v>4626887</v>
      </c>
      <c r="E13" s="63">
        <v>3684345</v>
      </c>
      <c r="F13" s="63">
        <v>452440</v>
      </c>
      <c r="G13" s="63">
        <v>454478</v>
      </c>
      <c r="H13" s="63">
        <v>35624</v>
      </c>
      <c r="I13" s="59">
        <f>ROUND(D13/その２５!D13*100,1)</f>
        <v>7</v>
      </c>
    </row>
    <row r="14" spans="1:9" ht="35.25" customHeight="1">
      <c r="A14" s="9"/>
      <c r="B14" s="68" t="s">
        <v>12</v>
      </c>
      <c r="C14" s="12"/>
      <c r="D14" s="63">
        <v>523221</v>
      </c>
      <c r="E14" s="63">
        <v>170742</v>
      </c>
      <c r="F14" s="63">
        <v>128922</v>
      </c>
      <c r="G14" s="63">
        <v>222043</v>
      </c>
      <c r="H14" s="63">
        <v>1514</v>
      </c>
      <c r="I14" s="59">
        <f>ROUND(D14/その２５!D14*100,1)</f>
        <v>1.7</v>
      </c>
    </row>
    <row r="15" spans="1:9" ht="35.25" customHeight="1">
      <c r="A15" s="9"/>
      <c r="B15" s="68" t="s">
        <v>13</v>
      </c>
      <c r="C15" s="12"/>
      <c r="D15" s="63">
        <v>904077</v>
      </c>
      <c r="E15" s="63">
        <v>56638</v>
      </c>
      <c r="F15" s="63">
        <v>258338</v>
      </c>
      <c r="G15" s="63">
        <v>585669</v>
      </c>
      <c r="H15" s="63">
        <v>3432</v>
      </c>
      <c r="I15" s="59">
        <f>ROUND(D15/その２５!D15*100,1)</f>
        <v>2.2</v>
      </c>
    </row>
    <row r="16" spans="1:9" ht="35.25" customHeight="1">
      <c r="A16" s="9"/>
      <c r="B16" s="68" t="s">
        <v>14</v>
      </c>
      <c r="C16" s="12"/>
      <c r="D16" s="63">
        <v>256101</v>
      </c>
      <c r="E16" s="63">
        <v>55604</v>
      </c>
      <c r="F16" s="63">
        <v>50513</v>
      </c>
      <c r="G16" s="63">
        <v>137930</v>
      </c>
      <c r="H16" s="63">
        <v>12054</v>
      </c>
      <c r="I16" s="59">
        <f>ROUND(D16/その２５!D16*100,1)</f>
        <v>1</v>
      </c>
    </row>
    <row r="17" spans="1:9" ht="35.25" customHeight="1">
      <c r="A17" s="9"/>
      <c r="B17" s="68" t="s">
        <v>22</v>
      </c>
      <c r="C17" s="12"/>
      <c r="D17" s="63">
        <v>7706638</v>
      </c>
      <c r="E17" s="63">
        <v>166185</v>
      </c>
      <c r="F17" s="63">
        <v>117938</v>
      </c>
      <c r="G17" s="63">
        <v>7416082</v>
      </c>
      <c r="H17" s="63">
        <v>6433</v>
      </c>
      <c r="I17" s="59">
        <f>ROUND(D17/その２５!D17*100,1)</f>
        <v>23.3</v>
      </c>
    </row>
    <row r="18" spans="1:9" ht="35.25" customHeight="1">
      <c r="A18" s="9"/>
      <c r="B18" s="68" t="s">
        <v>23</v>
      </c>
      <c r="C18" s="12"/>
      <c r="D18" s="63">
        <v>539963</v>
      </c>
      <c r="E18" s="63">
        <v>121323</v>
      </c>
      <c r="F18" s="63">
        <v>119810</v>
      </c>
      <c r="G18" s="63">
        <v>289945</v>
      </c>
      <c r="H18" s="63">
        <v>8885</v>
      </c>
      <c r="I18" s="59">
        <f>ROUND(D18/その２５!D18*100,1)</f>
        <v>1.6</v>
      </c>
    </row>
    <row r="19" spans="1:9" ht="35.25" customHeight="1">
      <c r="A19" s="9"/>
      <c r="B19" s="68" t="s">
        <v>24</v>
      </c>
      <c r="C19" s="7"/>
      <c r="D19" s="63">
        <v>543008</v>
      </c>
      <c r="E19" s="63">
        <v>65989</v>
      </c>
      <c r="F19" s="63">
        <v>343339</v>
      </c>
      <c r="G19" s="63">
        <v>131448</v>
      </c>
      <c r="H19" s="63">
        <v>2232</v>
      </c>
      <c r="I19" s="59">
        <f>ROUND(D19/その２５!D19*100,1)</f>
        <v>2.5</v>
      </c>
    </row>
    <row r="20" spans="1:9" ht="35.25" customHeight="1">
      <c r="A20" s="9"/>
      <c r="B20" s="68" t="s">
        <v>25</v>
      </c>
      <c r="C20" s="12"/>
      <c r="D20" s="63">
        <v>238345</v>
      </c>
      <c r="E20" s="63">
        <v>85764</v>
      </c>
      <c r="F20" s="63">
        <v>37802</v>
      </c>
      <c r="G20" s="63">
        <v>90941</v>
      </c>
      <c r="H20" s="63">
        <v>23838</v>
      </c>
      <c r="I20" s="59">
        <f>ROUND(D20/その２５!D20*100,1)</f>
        <v>1.3</v>
      </c>
    </row>
    <row r="21" spans="1:9" ht="35.25" customHeight="1">
      <c r="A21" s="9"/>
      <c r="B21" s="68" t="s">
        <v>26</v>
      </c>
      <c r="C21" s="12"/>
      <c r="D21" s="63">
        <v>592314</v>
      </c>
      <c r="E21" s="63">
        <v>85724</v>
      </c>
      <c r="F21" s="63">
        <v>140568</v>
      </c>
      <c r="G21" s="63">
        <v>360067</v>
      </c>
      <c r="H21" s="63">
        <v>5955</v>
      </c>
      <c r="I21" s="59">
        <f>ROUND(D21/その２５!D21*100,1)</f>
        <v>2</v>
      </c>
    </row>
    <row r="22" spans="1:9" ht="35.25" customHeight="1">
      <c r="A22" s="9"/>
      <c r="B22" s="68" t="s">
        <v>27</v>
      </c>
      <c r="C22" s="12"/>
      <c r="D22" s="63">
        <v>1407682</v>
      </c>
      <c r="E22" s="63">
        <v>153910</v>
      </c>
      <c r="F22" s="63">
        <v>132214</v>
      </c>
      <c r="G22" s="63">
        <v>1118638</v>
      </c>
      <c r="H22" s="63">
        <v>2920</v>
      </c>
      <c r="I22" s="59">
        <f>ROUND(D22/その２５!D22*100,1)</f>
        <v>2.9</v>
      </c>
    </row>
    <row r="23" spans="1:9" ht="35.25" customHeight="1">
      <c r="A23" s="9"/>
      <c r="B23" s="68" t="s">
        <v>28</v>
      </c>
      <c r="C23" s="12"/>
      <c r="D23" s="63">
        <v>515804</v>
      </c>
      <c r="E23" s="63">
        <v>101637</v>
      </c>
      <c r="F23" s="63">
        <v>87649</v>
      </c>
      <c r="G23" s="63">
        <v>324737</v>
      </c>
      <c r="H23" s="63">
        <v>1781</v>
      </c>
      <c r="I23" s="59">
        <f>ROUND(D23/その２５!D23*100,1)</f>
        <v>2.5</v>
      </c>
    </row>
    <row r="24" spans="1:9" ht="52.5" customHeight="1">
      <c r="A24" s="9"/>
      <c r="B24" s="69" t="s">
        <v>29</v>
      </c>
      <c r="C24" s="12"/>
      <c r="D24" s="63">
        <f>SUM(D11:D23)</f>
        <v>20113233</v>
      </c>
      <c r="E24" s="63">
        <f>SUM(E11:E23)</f>
        <v>5585919</v>
      </c>
      <c r="F24" s="63">
        <f>SUM(F11:F23)</f>
        <v>2308036</v>
      </c>
      <c r="G24" s="63">
        <f>SUM(G11:G23)</f>
        <v>12061393</v>
      </c>
      <c r="H24" s="63">
        <f>SUM(H11:H23)</f>
        <v>157885</v>
      </c>
      <c r="I24" s="59">
        <f>ROUND(D24/その２５!D24*100,1)</f>
        <v>3.9</v>
      </c>
    </row>
    <row r="25" spans="1:9" ht="52.5" customHeight="1">
      <c r="A25" s="9"/>
      <c r="B25" s="68" t="s">
        <v>15</v>
      </c>
      <c r="C25" s="12"/>
      <c r="D25" s="63">
        <v>121361</v>
      </c>
      <c r="E25" s="63">
        <v>19621</v>
      </c>
      <c r="F25" s="63">
        <v>40176</v>
      </c>
      <c r="G25" s="63">
        <v>58211</v>
      </c>
      <c r="H25" s="63">
        <v>3353</v>
      </c>
      <c r="I25" s="59">
        <f>ROUND(D25/その２５!D25*100,1)</f>
        <v>1.5</v>
      </c>
    </row>
    <row r="26" spans="1:9" ht="35.25" customHeight="1">
      <c r="A26" s="9"/>
      <c r="B26" s="68" t="s">
        <v>16</v>
      </c>
      <c r="C26" s="12"/>
      <c r="D26" s="63">
        <v>102606</v>
      </c>
      <c r="E26" s="63">
        <v>53966</v>
      </c>
      <c r="F26" s="63">
        <v>11614</v>
      </c>
      <c r="G26" s="63">
        <v>35174</v>
      </c>
      <c r="H26" s="63">
        <v>1852</v>
      </c>
      <c r="I26" s="59">
        <f>ROUND(D26/その２５!D26*100,1)</f>
        <v>1.8</v>
      </c>
    </row>
    <row r="27" spans="1:9" ht="35.25" customHeight="1">
      <c r="A27" s="9"/>
      <c r="B27" s="68" t="s">
        <v>55</v>
      </c>
      <c r="C27" s="12"/>
      <c r="D27" s="63">
        <v>301564</v>
      </c>
      <c r="E27" s="63">
        <v>155447</v>
      </c>
      <c r="F27" s="63">
        <v>6431</v>
      </c>
      <c r="G27" s="63">
        <v>138273</v>
      </c>
      <c r="H27" s="63">
        <v>1413</v>
      </c>
      <c r="I27" s="59">
        <f>ROUND(D27/その２５!D27*100,1)</f>
        <v>3.1</v>
      </c>
    </row>
    <row r="28" spans="1:9" ht="35.25" customHeight="1">
      <c r="A28" s="9"/>
      <c r="B28" s="68" t="s">
        <v>17</v>
      </c>
      <c r="C28" s="12"/>
      <c r="D28" s="63">
        <v>80733</v>
      </c>
      <c r="E28" s="63">
        <v>5836</v>
      </c>
      <c r="F28" s="63">
        <v>34265</v>
      </c>
      <c r="G28" s="63">
        <v>40590</v>
      </c>
      <c r="H28" s="63">
        <v>42</v>
      </c>
      <c r="I28" s="59">
        <f>ROUND(D28/その２５!D28*100,1)</f>
        <v>2.2</v>
      </c>
    </row>
    <row r="29" spans="1:9" ht="35.25" customHeight="1">
      <c r="A29" s="9"/>
      <c r="B29" s="68" t="s">
        <v>18</v>
      </c>
      <c r="C29" s="12"/>
      <c r="D29" s="63">
        <v>122697</v>
      </c>
      <c r="E29" s="63">
        <v>28747</v>
      </c>
      <c r="F29" s="63">
        <v>6850</v>
      </c>
      <c r="G29" s="63">
        <v>82795</v>
      </c>
      <c r="H29" s="63">
        <v>4305</v>
      </c>
      <c r="I29" s="59">
        <f>ROUND(D29/その２５!D29*100,1)</f>
        <v>3.1</v>
      </c>
    </row>
    <row r="30" spans="1:9" ht="35.25" customHeight="1">
      <c r="A30" s="9"/>
      <c r="B30" s="68" t="s">
        <v>19</v>
      </c>
      <c r="C30" s="12"/>
      <c r="D30" s="63">
        <v>78888</v>
      </c>
      <c r="E30" s="63">
        <v>20088</v>
      </c>
      <c r="F30" s="63">
        <v>13976</v>
      </c>
      <c r="G30" s="63">
        <v>43637</v>
      </c>
      <c r="H30" s="63">
        <v>1187</v>
      </c>
      <c r="I30" s="59">
        <f>ROUND(D30/その２５!D30*100,1)</f>
        <v>1.7</v>
      </c>
    </row>
    <row r="31" spans="1:9" ht="52.5" customHeight="1">
      <c r="A31" s="9"/>
      <c r="B31" s="69" t="s">
        <v>30</v>
      </c>
      <c r="C31" s="12"/>
      <c r="D31" s="63">
        <f>SUM(D25:D30)</f>
        <v>807849</v>
      </c>
      <c r="E31" s="63">
        <f>SUM(E25:E30)</f>
        <v>283705</v>
      </c>
      <c r="F31" s="63">
        <f>SUM(F25:F30)</f>
        <v>113312</v>
      </c>
      <c r="G31" s="63">
        <f>SUM(G25:G30)</f>
        <v>398680</v>
      </c>
      <c r="H31" s="63">
        <f>SUM(H25:H30)</f>
        <v>12152</v>
      </c>
      <c r="I31" s="59">
        <f>ROUND(D31/その２５!D31*100,1)</f>
        <v>2.2</v>
      </c>
    </row>
    <row r="32" spans="1:9" ht="52.5" customHeight="1">
      <c r="A32" s="9"/>
      <c r="B32" s="69" t="s">
        <v>31</v>
      </c>
      <c r="C32" s="12"/>
      <c r="D32" s="63">
        <f>D24+D31</f>
        <v>20921082</v>
      </c>
      <c r="E32" s="63">
        <f>E24+E31</f>
        <v>5869624</v>
      </c>
      <c r="F32" s="63">
        <f>F24+F31</f>
        <v>2421348</v>
      </c>
      <c r="G32" s="63">
        <f>G24+G31</f>
        <v>12460073</v>
      </c>
      <c r="H32" s="63">
        <f>H24+H31</f>
        <v>170037</v>
      </c>
      <c r="I32" s="59">
        <f>ROUND(D32/その２５!D32*100,1)</f>
        <v>3.8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53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9731900</v>
      </c>
      <c r="E11" s="63">
        <v>2810000</v>
      </c>
      <c r="F11" s="63">
        <v>6921900</v>
      </c>
      <c r="G11" s="63">
        <v>0</v>
      </c>
      <c r="H11" s="63">
        <v>0</v>
      </c>
      <c r="I11" s="59">
        <f>ROUND(D11/その２５!D11*100,1)</f>
        <v>9</v>
      </c>
    </row>
    <row r="12" spans="1:9" ht="35.25" customHeight="1">
      <c r="A12" s="11"/>
      <c r="B12" s="68" t="s">
        <v>10</v>
      </c>
      <c r="C12" s="12"/>
      <c r="D12" s="63">
        <v>3343487</v>
      </c>
      <c r="E12" s="63">
        <v>1040500</v>
      </c>
      <c r="F12" s="63">
        <v>2302987</v>
      </c>
      <c r="G12" s="63">
        <v>0</v>
      </c>
      <c r="H12" s="63">
        <v>0</v>
      </c>
      <c r="I12" s="59">
        <f>ROUND(D12/その２５!D12*100,1)</f>
        <v>8.2</v>
      </c>
    </row>
    <row r="13" spans="1:9" ht="35.25" customHeight="1">
      <c r="A13" s="9"/>
      <c r="B13" s="68" t="s">
        <v>11</v>
      </c>
      <c r="C13" s="12"/>
      <c r="D13" s="63">
        <v>5887100</v>
      </c>
      <c r="E13" s="63">
        <v>2089200</v>
      </c>
      <c r="F13" s="63">
        <v>3797900</v>
      </c>
      <c r="G13" s="63">
        <v>0</v>
      </c>
      <c r="H13" s="63">
        <v>0</v>
      </c>
      <c r="I13" s="59">
        <f>ROUND(D13/その２５!D13*100,1)</f>
        <v>9</v>
      </c>
    </row>
    <row r="14" spans="1:9" ht="35.25" customHeight="1">
      <c r="A14" s="9"/>
      <c r="B14" s="68" t="s">
        <v>12</v>
      </c>
      <c r="C14" s="12"/>
      <c r="D14" s="63">
        <v>3252744</v>
      </c>
      <c r="E14" s="63">
        <v>1526600</v>
      </c>
      <c r="F14" s="63">
        <v>1726144</v>
      </c>
      <c r="G14" s="63">
        <v>0</v>
      </c>
      <c r="H14" s="63">
        <v>0</v>
      </c>
      <c r="I14" s="59">
        <f>ROUND(D14/その２５!D14*100,1)</f>
        <v>10.8</v>
      </c>
    </row>
    <row r="15" spans="1:9" ht="35.25" customHeight="1">
      <c r="A15" s="9"/>
      <c r="B15" s="68" t="s">
        <v>13</v>
      </c>
      <c r="C15" s="12"/>
      <c r="D15" s="63">
        <v>4006915</v>
      </c>
      <c r="E15" s="63">
        <v>1618900</v>
      </c>
      <c r="F15" s="63">
        <v>2388015</v>
      </c>
      <c r="G15" s="63">
        <v>0</v>
      </c>
      <c r="H15" s="63">
        <v>0</v>
      </c>
      <c r="I15" s="59">
        <f>ROUND(D15/その２５!D15*100,1)</f>
        <v>9.8</v>
      </c>
    </row>
    <row r="16" spans="1:9" ht="35.25" customHeight="1">
      <c r="A16" s="9"/>
      <c r="B16" s="68" t="s">
        <v>14</v>
      </c>
      <c r="C16" s="12"/>
      <c r="D16" s="63">
        <v>2694000</v>
      </c>
      <c r="E16" s="63">
        <v>1188800</v>
      </c>
      <c r="F16" s="63">
        <v>1505200</v>
      </c>
      <c r="G16" s="63">
        <v>0</v>
      </c>
      <c r="H16" s="63">
        <v>0</v>
      </c>
      <c r="I16" s="59">
        <f>ROUND(D16/その２５!D16*100,1)</f>
        <v>10.3</v>
      </c>
    </row>
    <row r="17" spans="1:9" ht="35.25" customHeight="1">
      <c r="A17" s="9"/>
      <c r="B17" s="68" t="s">
        <v>22</v>
      </c>
      <c r="C17" s="12"/>
      <c r="D17" s="63">
        <v>2120806</v>
      </c>
      <c r="E17" s="63">
        <v>1309800</v>
      </c>
      <c r="F17" s="63">
        <v>811006</v>
      </c>
      <c r="G17" s="63">
        <v>0</v>
      </c>
      <c r="H17" s="63">
        <v>0</v>
      </c>
      <c r="I17" s="59">
        <f>ROUND(D17/その２５!D17*100,1)</f>
        <v>6.4</v>
      </c>
    </row>
    <row r="18" spans="1:9" ht="35.25" customHeight="1">
      <c r="A18" s="9"/>
      <c r="B18" s="68" t="s">
        <v>23</v>
      </c>
      <c r="C18" s="12"/>
      <c r="D18" s="63">
        <v>1867300</v>
      </c>
      <c r="E18" s="63">
        <v>721900</v>
      </c>
      <c r="F18" s="63">
        <v>1145400</v>
      </c>
      <c r="G18" s="63">
        <v>0</v>
      </c>
      <c r="H18" s="63">
        <v>0</v>
      </c>
      <c r="I18" s="59">
        <f>ROUND(D18/その２５!D18*100,1)</f>
        <v>5.4</v>
      </c>
    </row>
    <row r="19" spans="1:9" ht="35.25" customHeight="1">
      <c r="A19" s="9"/>
      <c r="B19" s="68" t="s">
        <v>24</v>
      </c>
      <c r="C19" s="7"/>
      <c r="D19" s="63">
        <v>4675972</v>
      </c>
      <c r="E19" s="63">
        <v>3172500</v>
      </c>
      <c r="F19" s="63">
        <v>1503472</v>
      </c>
      <c r="G19" s="63">
        <v>0</v>
      </c>
      <c r="H19" s="63">
        <v>0</v>
      </c>
      <c r="I19" s="59">
        <v>7.1</v>
      </c>
    </row>
    <row r="20" spans="1:9" ht="35.25" customHeight="1">
      <c r="A20" s="9"/>
      <c r="B20" s="68" t="s">
        <v>25</v>
      </c>
      <c r="C20" s="12"/>
      <c r="D20" s="63">
        <v>2847082</v>
      </c>
      <c r="E20" s="63">
        <v>1481482</v>
      </c>
      <c r="F20" s="63">
        <v>1365600</v>
      </c>
      <c r="G20" s="63">
        <v>0</v>
      </c>
      <c r="H20" s="63">
        <v>0</v>
      </c>
      <c r="I20" s="59">
        <f>ROUND(D20/その２５!D20*100,1)</f>
        <v>15.2</v>
      </c>
    </row>
    <row r="21" spans="1:9" ht="35.25" customHeight="1">
      <c r="A21" s="9"/>
      <c r="B21" s="68" t="s">
        <v>26</v>
      </c>
      <c r="C21" s="12"/>
      <c r="D21" s="63">
        <v>2389019</v>
      </c>
      <c r="E21" s="63">
        <v>624300</v>
      </c>
      <c r="F21" s="63">
        <v>1764719</v>
      </c>
      <c r="G21" s="63">
        <v>0</v>
      </c>
      <c r="H21" s="63">
        <v>0</v>
      </c>
      <c r="I21" s="59">
        <f>ROUND(D21/その２５!D21*100,1)</f>
        <v>8.1</v>
      </c>
    </row>
    <row r="22" spans="1:9" ht="35.25" customHeight="1">
      <c r="A22" s="9"/>
      <c r="B22" s="68" t="s">
        <v>27</v>
      </c>
      <c r="C22" s="12"/>
      <c r="D22" s="63">
        <v>5778828</v>
      </c>
      <c r="E22" s="63">
        <v>1948400</v>
      </c>
      <c r="F22" s="63">
        <v>3830428</v>
      </c>
      <c r="G22" s="63">
        <v>0</v>
      </c>
      <c r="H22" s="63">
        <v>0</v>
      </c>
      <c r="I22" s="59">
        <f>ROUND(D22/その２５!D22*100,1)</f>
        <v>11.8</v>
      </c>
    </row>
    <row r="23" spans="1:9" ht="35.25" customHeight="1">
      <c r="A23" s="9"/>
      <c r="B23" s="68" t="s">
        <v>28</v>
      </c>
      <c r="C23" s="12"/>
      <c r="D23" s="63">
        <v>2298290</v>
      </c>
      <c r="E23" s="63">
        <v>829000</v>
      </c>
      <c r="F23" s="63">
        <v>1469290</v>
      </c>
      <c r="G23" s="63">
        <v>0</v>
      </c>
      <c r="H23" s="63">
        <v>0</v>
      </c>
      <c r="I23" s="59">
        <f>ROUND(D23/その２５!D23*100,1)</f>
        <v>11.3</v>
      </c>
    </row>
    <row r="24" spans="1:9" ht="52.5" customHeight="1">
      <c r="A24" s="9"/>
      <c r="B24" s="69" t="s">
        <v>29</v>
      </c>
      <c r="C24" s="12"/>
      <c r="D24" s="63">
        <f>SUM(D11:D23)</f>
        <v>50893443</v>
      </c>
      <c r="E24" s="63">
        <f>SUM(E11:E23)</f>
        <v>20361382</v>
      </c>
      <c r="F24" s="63">
        <f>SUM(F11:F23)</f>
        <v>30532061</v>
      </c>
      <c r="G24" s="63">
        <f>SUM(G11:G23)</f>
        <v>0</v>
      </c>
      <c r="H24" s="63">
        <f>SUM(H11:H23)</f>
        <v>0</v>
      </c>
      <c r="I24" s="59">
        <f>ROUND(D24/その２５!D24*100,1)</f>
        <v>9.8</v>
      </c>
    </row>
    <row r="25" spans="1:9" ht="52.5" customHeight="1">
      <c r="A25" s="9"/>
      <c r="B25" s="68" t="s">
        <v>15</v>
      </c>
      <c r="C25" s="12"/>
      <c r="D25" s="63">
        <v>787617</v>
      </c>
      <c r="E25" s="63">
        <v>208400</v>
      </c>
      <c r="F25" s="63">
        <v>579217</v>
      </c>
      <c r="G25" s="63">
        <v>0</v>
      </c>
      <c r="H25" s="63">
        <v>0</v>
      </c>
      <c r="I25" s="59">
        <f>ROUND(D25/その２５!D25*100,1)</f>
        <v>9.5</v>
      </c>
    </row>
    <row r="26" spans="1:9" ht="35.25" customHeight="1">
      <c r="A26" s="9"/>
      <c r="B26" s="68" t="s">
        <v>16</v>
      </c>
      <c r="C26" s="12"/>
      <c r="D26" s="63">
        <v>435965</v>
      </c>
      <c r="E26" s="63">
        <v>118700</v>
      </c>
      <c r="F26" s="63">
        <v>317265</v>
      </c>
      <c r="G26" s="63">
        <v>0</v>
      </c>
      <c r="H26" s="63">
        <v>0</v>
      </c>
      <c r="I26" s="59">
        <f>ROUND(D26/その２５!D26*100,1)</f>
        <v>7.7</v>
      </c>
    </row>
    <row r="27" spans="1:9" ht="35.25" customHeight="1">
      <c r="A27" s="9"/>
      <c r="B27" s="68" t="s">
        <v>55</v>
      </c>
      <c r="C27" s="12"/>
      <c r="D27" s="63">
        <v>978600</v>
      </c>
      <c r="E27" s="63">
        <v>199100</v>
      </c>
      <c r="F27" s="63">
        <v>779500</v>
      </c>
      <c r="G27" s="63">
        <v>0</v>
      </c>
      <c r="H27" s="63">
        <v>0</v>
      </c>
      <c r="I27" s="59">
        <f>ROUND(D27/その２５!D27*100,1)</f>
        <v>10.1</v>
      </c>
    </row>
    <row r="28" spans="1:9" ht="35.25" customHeight="1">
      <c r="A28" s="9"/>
      <c r="B28" s="68" t="s">
        <v>17</v>
      </c>
      <c r="C28" s="12"/>
      <c r="D28" s="63">
        <v>249709</v>
      </c>
      <c r="E28" s="63">
        <v>0</v>
      </c>
      <c r="F28" s="63">
        <v>249709</v>
      </c>
      <c r="G28" s="63">
        <v>0</v>
      </c>
      <c r="H28" s="63">
        <v>0</v>
      </c>
      <c r="I28" s="59">
        <f>ROUND(D28/その２５!D28*100,1)</f>
        <v>6.8</v>
      </c>
    </row>
    <row r="29" spans="1:9" ht="35.25" customHeight="1">
      <c r="A29" s="9"/>
      <c r="B29" s="68" t="s">
        <v>18</v>
      </c>
      <c r="C29" s="12"/>
      <c r="D29" s="63">
        <v>363753</v>
      </c>
      <c r="E29" s="63">
        <v>104100</v>
      </c>
      <c r="F29" s="63">
        <v>259653</v>
      </c>
      <c r="G29" s="63">
        <v>0</v>
      </c>
      <c r="H29" s="63">
        <v>0</v>
      </c>
      <c r="I29" s="59">
        <f>ROUND(D29/その２５!D29*100,1)</f>
        <v>9.2</v>
      </c>
    </row>
    <row r="30" spans="1:9" ht="35.25" customHeight="1">
      <c r="A30" s="9"/>
      <c r="B30" s="68" t="s">
        <v>19</v>
      </c>
      <c r="C30" s="12"/>
      <c r="D30" s="63">
        <v>463012</v>
      </c>
      <c r="E30" s="63">
        <v>136200</v>
      </c>
      <c r="F30" s="63">
        <v>326812</v>
      </c>
      <c r="G30" s="63">
        <v>0</v>
      </c>
      <c r="H30" s="63">
        <v>0</v>
      </c>
      <c r="I30" s="59">
        <f>ROUND(D30/その２５!D30*100,1)</f>
        <v>10</v>
      </c>
    </row>
    <row r="31" spans="1:9" ht="52.5" customHeight="1">
      <c r="A31" s="9"/>
      <c r="B31" s="69" t="s">
        <v>30</v>
      </c>
      <c r="C31" s="12"/>
      <c r="D31" s="63">
        <f>SUM(D25:D30)</f>
        <v>3278656</v>
      </c>
      <c r="E31" s="63">
        <f>SUM(E25:E30)</f>
        <v>766500</v>
      </c>
      <c r="F31" s="63">
        <f>SUM(F25:F30)</f>
        <v>2512156</v>
      </c>
      <c r="G31" s="63">
        <f>SUM(G25:G30)</f>
        <v>0</v>
      </c>
      <c r="H31" s="63">
        <f>SUM(H25:H30)</f>
        <v>0</v>
      </c>
      <c r="I31" s="59">
        <f>ROUND(D31/その２５!D31*100,1)</f>
        <v>9.1</v>
      </c>
    </row>
    <row r="32" spans="1:9" ht="52.5" customHeight="1">
      <c r="A32" s="9"/>
      <c r="B32" s="69" t="s">
        <v>31</v>
      </c>
      <c r="C32" s="12"/>
      <c r="D32" s="63">
        <f>D24+D31</f>
        <v>54172099</v>
      </c>
      <c r="E32" s="63">
        <f>E24+E31</f>
        <v>21127882</v>
      </c>
      <c r="F32" s="63">
        <f>F24+F31</f>
        <v>33044217</v>
      </c>
      <c r="G32" s="63">
        <f>G24+G31</f>
        <v>0</v>
      </c>
      <c r="H32" s="63">
        <f>H24+H31</f>
        <v>0</v>
      </c>
      <c r="I32" s="59">
        <f>ROUND(D32/その２５!D32*100,1)</f>
        <v>9.8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workbookViewId="0" topLeftCell="F31">
      <selection activeCell="K1" sqref="K1:S16384"/>
    </sheetView>
  </sheetViews>
  <sheetFormatPr defaultColWidth="9.00390625" defaultRowHeight="13.5"/>
  <cols>
    <col min="1" max="1" width="1.75390625" style="17" customWidth="1"/>
    <col min="2" max="2" width="13.375" style="17" customWidth="1"/>
    <col min="3" max="3" width="1.75390625" style="17" customWidth="1"/>
    <col min="4" max="9" width="15.25390625" style="17" customWidth="1"/>
    <col min="10" max="16384" width="9.00390625" style="17" customWidth="1"/>
  </cols>
  <sheetData>
    <row r="1" ht="14.25">
      <c r="B1" s="51" t="s">
        <v>21</v>
      </c>
    </row>
    <row r="4" spans="1:9" ht="24">
      <c r="A4" s="34"/>
      <c r="B4" s="48" t="s">
        <v>0</v>
      </c>
      <c r="C4" s="34"/>
      <c r="D4" s="13"/>
      <c r="E4" s="13"/>
      <c r="F4" s="13"/>
      <c r="G4" s="13"/>
      <c r="H4" s="13"/>
      <c r="I4" s="13"/>
    </row>
    <row r="5" spans="1:9" ht="17.25">
      <c r="A5" s="34"/>
      <c r="B5" s="34"/>
      <c r="C5" s="34"/>
      <c r="D5" s="13"/>
      <c r="E5" s="13"/>
      <c r="F5" s="13"/>
      <c r="G5" s="13"/>
      <c r="H5" s="13"/>
      <c r="I5" s="13"/>
    </row>
    <row r="6" spans="1:9" s="39" customFormat="1" ht="15" thickBot="1">
      <c r="A6" s="36"/>
      <c r="B6" s="36"/>
      <c r="C6" s="36"/>
      <c r="D6" s="37" t="s">
        <v>54</v>
      </c>
      <c r="E6" s="37"/>
      <c r="F6" s="37"/>
      <c r="G6" s="37"/>
      <c r="H6" s="37"/>
      <c r="I6" s="38" t="s">
        <v>2</v>
      </c>
    </row>
    <row r="7" spans="1:9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65"/>
    </row>
    <row r="10" spans="1:9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13"/>
      <c r="B11" s="68" t="s">
        <v>9</v>
      </c>
      <c r="C11" s="33"/>
      <c r="D11" s="63">
        <v>108220182</v>
      </c>
      <c r="E11" s="63">
        <v>8155905</v>
      </c>
      <c r="F11" s="63">
        <v>15006288</v>
      </c>
      <c r="G11" s="63">
        <v>22511443</v>
      </c>
      <c r="H11" s="63">
        <v>62546546</v>
      </c>
      <c r="I11" s="59">
        <v>100</v>
      </c>
    </row>
    <row r="12" spans="1:9" ht="35.25" customHeight="1">
      <c r="A12" s="14"/>
      <c r="B12" s="68" t="s">
        <v>10</v>
      </c>
      <c r="C12" s="33"/>
      <c r="D12" s="63">
        <v>40809138</v>
      </c>
      <c r="E12" s="63">
        <v>5122053</v>
      </c>
      <c r="F12" s="63">
        <v>5584516</v>
      </c>
      <c r="G12" s="63">
        <v>8144057</v>
      </c>
      <c r="H12" s="63">
        <v>21958512</v>
      </c>
      <c r="I12" s="59">
        <v>100</v>
      </c>
    </row>
    <row r="13" spans="1:9" ht="35.25" customHeight="1">
      <c r="A13" s="13"/>
      <c r="B13" s="68" t="s">
        <v>11</v>
      </c>
      <c r="C13" s="33"/>
      <c r="D13" s="63">
        <v>65776163</v>
      </c>
      <c r="E13" s="63">
        <v>10971574</v>
      </c>
      <c r="F13" s="63">
        <v>11798208</v>
      </c>
      <c r="G13" s="63">
        <v>8118969</v>
      </c>
      <c r="H13" s="63">
        <v>34887412</v>
      </c>
      <c r="I13" s="59">
        <v>100</v>
      </c>
    </row>
    <row r="14" spans="1:9" ht="35.25" customHeight="1">
      <c r="A14" s="13"/>
      <c r="B14" s="68" t="s">
        <v>12</v>
      </c>
      <c r="C14" s="33"/>
      <c r="D14" s="63">
        <v>30055273</v>
      </c>
      <c r="E14" s="63">
        <v>3701759</v>
      </c>
      <c r="F14" s="63">
        <v>5111443</v>
      </c>
      <c r="G14" s="63">
        <v>5356048</v>
      </c>
      <c r="H14" s="63">
        <v>15886023</v>
      </c>
      <c r="I14" s="59">
        <v>100</v>
      </c>
    </row>
    <row r="15" spans="1:9" ht="35.25" customHeight="1">
      <c r="A15" s="13"/>
      <c r="B15" s="68" t="s">
        <v>13</v>
      </c>
      <c r="C15" s="33"/>
      <c r="D15" s="63">
        <v>40880457</v>
      </c>
      <c r="E15" s="63">
        <v>4123468</v>
      </c>
      <c r="F15" s="63">
        <v>5916040</v>
      </c>
      <c r="G15" s="63">
        <v>8076390</v>
      </c>
      <c r="H15" s="63">
        <v>22764559</v>
      </c>
      <c r="I15" s="59">
        <v>100</v>
      </c>
    </row>
    <row r="16" spans="1:9" ht="35.25" customHeight="1">
      <c r="A16" s="13"/>
      <c r="B16" s="68" t="s">
        <v>14</v>
      </c>
      <c r="C16" s="33"/>
      <c r="D16" s="63">
        <v>26138877</v>
      </c>
      <c r="E16" s="63">
        <v>3528265</v>
      </c>
      <c r="F16" s="63">
        <v>4045119</v>
      </c>
      <c r="G16" s="63">
        <v>4354424</v>
      </c>
      <c r="H16" s="63">
        <v>14211069</v>
      </c>
      <c r="I16" s="59">
        <v>100</v>
      </c>
    </row>
    <row r="17" spans="1:9" ht="35.25" customHeight="1">
      <c r="A17" s="13"/>
      <c r="B17" s="68" t="s">
        <v>22</v>
      </c>
      <c r="C17" s="33"/>
      <c r="D17" s="63">
        <v>33138939</v>
      </c>
      <c r="E17" s="63">
        <v>5847736</v>
      </c>
      <c r="F17" s="63">
        <v>3221771</v>
      </c>
      <c r="G17" s="63">
        <v>11829367</v>
      </c>
      <c r="H17" s="63">
        <v>12240065</v>
      </c>
      <c r="I17" s="59">
        <v>100</v>
      </c>
    </row>
    <row r="18" spans="1:9" ht="35.25" customHeight="1">
      <c r="A18" s="13"/>
      <c r="B18" s="68" t="s">
        <v>23</v>
      </c>
      <c r="C18" s="33"/>
      <c r="D18" s="63">
        <v>34822019</v>
      </c>
      <c r="E18" s="63">
        <v>3219342</v>
      </c>
      <c r="F18" s="63">
        <v>3881810</v>
      </c>
      <c r="G18" s="63">
        <v>5804689</v>
      </c>
      <c r="H18" s="63">
        <v>21916178</v>
      </c>
      <c r="I18" s="59">
        <v>100</v>
      </c>
    </row>
    <row r="19" spans="1:9" ht="35.25" customHeight="1">
      <c r="A19" s="13"/>
      <c r="B19" s="68" t="s">
        <v>24</v>
      </c>
      <c r="C19" s="16"/>
      <c r="D19" s="63">
        <v>21573276</v>
      </c>
      <c r="E19" s="63">
        <v>4651710</v>
      </c>
      <c r="F19" s="63">
        <v>3073460</v>
      </c>
      <c r="G19" s="63">
        <v>3380707</v>
      </c>
      <c r="H19" s="63">
        <v>10467399</v>
      </c>
      <c r="I19" s="59">
        <v>100</v>
      </c>
    </row>
    <row r="20" spans="1:9" ht="35.25" customHeight="1">
      <c r="A20" s="13"/>
      <c r="B20" s="68" t="s">
        <v>25</v>
      </c>
      <c r="C20" s="33"/>
      <c r="D20" s="63">
        <v>18748920</v>
      </c>
      <c r="E20" s="63">
        <v>2616231</v>
      </c>
      <c r="F20" s="63">
        <v>2619485</v>
      </c>
      <c r="G20" s="63">
        <v>3017222</v>
      </c>
      <c r="H20" s="63">
        <v>10495982</v>
      </c>
      <c r="I20" s="59">
        <v>100</v>
      </c>
    </row>
    <row r="21" spans="1:9" ht="35.25" customHeight="1">
      <c r="A21" s="13"/>
      <c r="B21" s="68" t="s">
        <v>26</v>
      </c>
      <c r="C21" s="33"/>
      <c r="D21" s="63">
        <v>29395857</v>
      </c>
      <c r="E21" s="63">
        <v>3802324</v>
      </c>
      <c r="F21" s="63">
        <v>5217461</v>
      </c>
      <c r="G21" s="63">
        <v>3511037</v>
      </c>
      <c r="H21" s="63">
        <v>16865035</v>
      </c>
      <c r="I21" s="59">
        <v>100</v>
      </c>
    </row>
    <row r="22" spans="1:9" ht="35.25" customHeight="1">
      <c r="A22" s="13"/>
      <c r="B22" s="68" t="s">
        <v>27</v>
      </c>
      <c r="C22" s="33"/>
      <c r="D22" s="63">
        <v>49118606</v>
      </c>
      <c r="E22" s="63">
        <v>5243657</v>
      </c>
      <c r="F22" s="63">
        <v>7663443</v>
      </c>
      <c r="G22" s="63">
        <v>7619650</v>
      </c>
      <c r="H22" s="63">
        <v>28591856</v>
      </c>
      <c r="I22" s="59">
        <v>100</v>
      </c>
    </row>
    <row r="23" spans="1:9" ht="35.25" customHeight="1">
      <c r="A23" s="13"/>
      <c r="B23" s="68" t="s">
        <v>28</v>
      </c>
      <c r="C23" s="33"/>
      <c r="D23" s="63">
        <v>20311487</v>
      </c>
      <c r="E23" s="63">
        <v>1935298</v>
      </c>
      <c r="F23" s="63">
        <v>3969612</v>
      </c>
      <c r="G23" s="63">
        <v>2423028</v>
      </c>
      <c r="H23" s="63">
        <v>11983549</v>
      </c>
      <c r="I23" s="59">
        <v>100</v>
      </c>
    </row>
    <row r="24" spans="1:9" ht="52.5" customHeight="1">
      <c r="A24" s="13"/>
      <c r="B24" s="69" t="s">
        <v>29</v>
      </c>
      <c r="C24" s="33"/>
      <c r="D24" s="63">
        <f>SUM(D11:D23)</f>
        <v>518989194</v>
      </c>
      <c r="E24" s="63">
        <f>SUM(E11:E23)</f>
        <v>62919322</v>
      </c>
      <c r="F24" s="63">
        <f>SUM(F11:F23)</f>
        <v>77108656</v>
      </c>
      <c r="G24" s="63">
        <f>SUM(G11:G23)</f>
        <v>94147031</v>
      </c>
      <c r="H24" s="63">
        <f>SUM(H11:H23)</f>
        <v>284814185</v>
      </c>
      <c r="I24" s="59">
        <v>100</v>
      </c>
    </row>
    <row r="25" spans="1:9" ht="52.5" customHeight="1">
      <c r="A25" s="13"/>
      <c r="B25" s="68" t="s">
        <v>15</v>
      </c>
      <c r="C25" s="33"/>
      <c r="D25" s="63">
        <v>8329029</v>
      </c>
      <c r="E25" s="63">
        <v>562557</v>
      </c>
      <c r="F25" s="63">
        <v>1431399</v>
      </c>
      <c r="G25" s="63">
        <v>1203485</v>
      </c>
      <c r="H25" s="63">
        <v>5131588</v>
      </c>
      <c r="I25" s="59">
        <v>100</v>
      </c>
    </row>
    <row r="26" spans="1:9" ht="35.25" customHeight="1">
      <c r="A26" s="13"/>
      <c r="B26" s="68" t="s">
        <v>16</v>
      </c>
      <c r="C26" s="33"/>
      <c r="D26" s="63">
        <v>5639033</v>
      </c>
      <c r="E26" s="63">
        <v>402363</v>
      </c>
      <c r="F26" s="63">
        <v>767063</v>
      </c>
      <c r="G26" s="63">
        <v>686395</v>
      </c>
      <c r="H26" s="63">
        <v>3783212</v>
      </c>
      <c r="I26" s="59">
        <v>100</v>
      </c>
    </row>
    <row r="27" spans="1:9" ht="35.25" customHeight="1">
      <c r="A27" s="13"/>
      <c r="B27" s="68" t="s">
        <v>55</v>
      </c>
      <c r="C27" s="33"/>
      <c r="D27" s="63">
        <v>9694991</v>
      </c>
      <c r="E27" s="63">
        <v>1310775</v>
      </c>
      <c r="F27" s="63">
        <v>1873260</v>
      </c>
      <c r="G27" s="63">
        <v>1240452</v>
      </c>
      <c r="H27" s="63">
        <v>5270504</v>
      </c>
      <c r="I27" s="59">
        <v>100</v>
      </c>
    </row>
    <row r="28" spans="1:9" ht="35.25" customHeight="1">
      <c r="A28" s="13"/>
      <c r="B28" s="68" t="s">
        <v>17</v>
      </c>
      <c r="C28" s="33"/>
      <c r="D28" s="63">
        <v>3667885</v>
      </c>
      <c r="E28" s="63">
        <v>167452</v>
      </c>
      <c r="F28" s="63">
        <v>856142</v>
      </c>
      <c r="G28" s="63">
        <v>514191</v>
      </c>
      <c r="H28" s="63">
        <v>2130100</v>
      </c>
      <c r="I28" s="59">
        <v>100</v>
      </c>
    </row>
    <row r="29" spans="1:9" ht="35.25" customHeight="1">
      <c r="A29" s="13"/>
      <c r="B29" s="68" t="s">
        <v>18</v>
      </c>
      <c r="C29" s="33"/>
      <c r="D29" s="63">
        <v>3960301</v>
      </c>
      <c r="E29" s="63">
        <v>349836</v>
      </c>
      <c r="F29" s="63">
        <v>911400</v>
      </c>
      <c r="G29" s="63">
        <v>493402</v>
      </c>
      <c r="H29" s="63">
        <v>2205663</v>
      </c>
      <c r="I29" s="59">
        <v>100</v>
      </c>
    </row>
    <row r="30" spans="1:9" ht="35.25" customHeight="1">
      <c r="A30" s="13"/>
      <c r="B30" s="68" t="s">
        <v>19</v>
      </c>
      <c r="C30" s="33"/>
      <c r="D30" s="63">
        <v>4619371</v>
      </c>
      <c r="E30" s="63">
        <v>650695</v>
      </c>
      <c r="F30" s="63">
        <v>897180</v>
      </c>
      <c r="G30" s="63">
        <v>450807</v>
      </c>
      <c r="H30" s="63">
        <v>2620689</v>
      </c>
      <c r="I30" s="59">
        <v>100</v>
      </c>
    </row>
    <row r="31" spans="1:9" ht="52.5" customHeight="1">
      <c r="A31" s="13"/>
      <c r="B31" s="69" t="s">
        <v>30</v>
      </c>
      <c r="C31" s="33"/>
      <c r="D31" s="63">
        <f>SUM(D25:D30)</f>
        <v>35910610</v>
      </c>
      <c r="E31" s="63">
        <f>SUM(E25:E30)</f>
        <v>3443678</v>
      </c>
      <c r="F31" s="63">
        <f>SUM(F25:F30)</f>
        <v>6736444</v>
      </c>
      <c r="G31" s="63">
        <f>SUM(G25:G30)</f>
        <v>4588732</v>
      </c>
      <c r="H31" s="63">
        <f>SUM(H25:H30)</f>
        <v>21141756</v>
      </c>
      <c r="I31" s="59">
        <v>100</v>
      </c>
    </row>
    <row r="32" spans="1:9" ht="52.5" customHeight="1">
      <c r="A32" s="13"/>
      <c r="B32" s="69" t="s">
        <v>31</v>
      </c>
      <c r="C32" s="33"/>
      <c r="D32" s="63">
        <f>D24+D31</f>
        <v>554899804</v>
      </c>
      <c r="E32" s="63">
        <f>E24+E31</f>
        <v>66363000</v>
      </c>
      <c r="F32" s="63">
        <f>F24+F31</f>
        <v>83845100</v>
      </c>
      <c r="G32" s="63">
        <f>G24+G31</f>
        <v>98735763</v>
      </c>
      <c r="H32" s="63">
        <f>H24+H31</f>
        <v>305955941</v>
      </c>
      <c r="I32" s="59">
        <v>100</v>
      </c>
    </row>
    <row r="33" spans="1:9" ht="26.25" customHeight="1" thickBot="1">
      <c r="A33" s="18"/>
      <c r="B33" s="70"/>
      <c r="C33" s="74"/>
      <c r="D33" s="72"/>
      <c r="E33" s="72"/>
      <c r="F33" s="72"/>
      <c r="G33" s="72"/>
      <c r="H33" s="72"/>
      <c r="I33" s="7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33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198752</v>
      </c>
      <c r="E11" s="63">
        <v>0</v>
      </c>
      <c r="F11" s="63">
        <v>0</v>
      </c>
      <c r="G11" s="63">
        <v>0</v>
      </c>
      <c r="H11" s="63">
        <v>198752</v>
      </c>
      <c r="I11" s="35">
        <f>ROUND(D11/その２５!D11*100,1)</f>
        <v>0.2</v>
      </c>
    </row>
    <row r="12" spans="1:9" ht="35.25" customHeight="1">
      <c r="A12" s="9"/>
      <c r="B12" s="68" t="s">
        <v>10</v>
      </c>
      <c r="C12" s="12"/>
      <c r="D12" s="63">
        <v>59869</v>
      </c>
      <c r="E12" s="63">
        <v>0</v>
      </c>
      <c r="F12" s="63">
        <v>0</v>
      </c>
      <c r="G12" s="63">
        <v>0</v>
      </c>
      <c r="H12" s="63">
        <v>59869</v>
      </c>
      <c r="I12" s="35">
        <f>ROUND(D12/その２５!D12*100,1)</f>
        <v>0.1</v>
      </c>
    </row>
    <row r="13" spans="1:9" ht="35.25" customHeight="1">
      <c r="A13" s="9"/>
      <c r="B13" s="68" t="s">
        <v>11</v>
      </c>
      <c r="C13" s="12"/>
      <c r="D13" s="63">
        <v>59969</v>
      </c>
      <c r="E13" s="63">
        <v>0</v>
      </c>
      <c r="F13" s="63">
        <v>0</v>
      </c>
      <c r="G13" s="63">
        <v>0</v>
      </c>
      <c r="H13" s="63">
        <v>59969</v>
      </c>
      <c r="I13" s="35">
        <f>ROUND(D13/その２５!D13*100,1)</f>
        <v>0.1</v>
      </c>
    </row>
    <row r="14" spans="1:9" ht="35.25" customHeight="1">
      <c r="A14" s="9"/>
      <c r="B14" s="68" t="s">
        <v>12</v>
      </c>
      <c r="C14" s="12"/>
      <c r="D14" s="63">
        <v>41404</v>
      </c>
      <c r="E14" s="63">
        <v>0</v>
      </c>
      <c r="F14" s="63">
        <v>0</v>
      </c>
      <c r="G14" s="63">
        <v>0</v>
      </c>
      <c r="H14" s="63">
        <v>41404</v>
      </c>
      <c r="I14" s="35">
        <f>ROUND(D14/その２５!D14*100,1)</f>
        <v>0.1</v>
      </c>
    </row>
    <row r="15" spans="1:9" ht="35.25" customHeight="1">
      <c r="A15" s="9"/>
      <c r="B15" s="68" t="s">
        <v>13</v>
      </c>
      <c r="C15" s="12"/>
      <c r="D15" s="63">
        <v>77949</v>
      </c>
      <c r="E15" s="63">
        <v>0</v>
      </c>
      <c r="F15" s="63">
        <v>0</v>
      </c>
      <c r="G15" s="63">
        <v>0</v>
      </c>
      <c r="H15" s="63">
        <v>77949</v>
      </c>
      <c r="I15" s="35">
        <f>ROUND(D15/その２５!D15*100,1)</f>
        <v>0.2</v>
      </c>
    </row>
    <row r="16" spans="1:9" ht="35.25" customHeight="1">
      <c r="A16" s="9"/>
      <c r="B16" s="68" t="s">
        <v>14</v>
      </c>
      <c r="C16" s="12"/>
      <c r="D16" s="63">
        <v>43511</v>
      </c>
      <c r="E16" s="63">
        <v>0</v>
      </c>
      <c r="F16" s="63">
        <v>0</v>
      </c>
      <c r="G16" s="63">
        <v>0</v>
      </c>
      <c r="H16" s="63">
        <v>43511</v>
      </c>
      <c r="I16" s="35">
        <f>ROUND(D16/その２５!D16*100,1)</f>
        <v>0.2</v>
      </c>
    </row>
    <row r="17" spans="1:9" ht="35.25" customHeight="1">
      <c r="A17" s="9"/>
      <c r="B17" s="68" t="s">
        <v>22</v>
      </c>
      <c r="C17" s="12"/>
      <c r="D17" s="63">
        <v>39666</v>
      </c>
      <c r="E17" s="63">
        <v>0</v>
      </c>
      <c r="F17" s="63">
        <v>0</v>
      </c>
      <c r="G17" s="63">
        <v>0</v>
      </c>
      <c r="H17" s="63">
        <v>39666</v>
      </c>
      <c r="I17" s="35">
        <f>ROUND(D17/その２５!D17*100,1)</f>
        <v>0.1</v>
      </c>
    </row>
    <row r="18" spans="1:9" ht="35.25" customHeight="1">
      <c r="A18" s="9"/>
      <c r="B18" s="68" t="s">
        <v>23</v>
      </c>
      <c r="C18" s="12"/>
      <c r="D18" s="63">
        <v>45274</v>
      </c>
      <c r="E18" s="63">
        <v>0</v>
      </c>
      <c r="F18" s="63">
        <v>0</v>
      </c>
      <c r="G18" s="63">
        <v>0</v>
      </c>
      <c r="H18" s="63">
        <v>45274</v>
      </c>
      <c r="I18" s="35">
        <f>ROUND(D18/その２５!D18*100,1)</f>
        <v>0.1</v>
      </c>
    </row>
    <row r="19" spans="1:9" ht="35.25" customHeight="1">
      <c r="A19" s="9"/>
      <c r="B19" s="68" t="s">
        <v>24</v>
      </c>
      <c r="C19" s="7"/>
      <c r="D19" s="63">
        <v>29000</v>
      </c>
      <c r="E19" s="63">
        <v>0</v>
      </c>
      <c r="F19" s="63">
        <v>0</v>
      </c>
      <c r="G19" s="63">
        <v>0</v>
      </c>
      <c r="H19" s="63">
        <v>29000</v>
      </c>
      <c r="I19" s="35">
        <f>ROUND(D19/その２５!D19*100,1)</f>
        <v>0.1</v>
      </c>
    </row>
    <row r="20" spans="1:9" ht="35.25" customHeight="1">
      <c r="A20" s="9"/>
      <c r="B20" s="68" t="s">
        <v>25</v>
      </c>
      <c r="C20" s="12"/>
      <c r="D20" s="63">
        <v>30660</v>
      </c>
      <c r="E20" s="63">
        <v>0</v>
      </c>
      <c r="F20" s="63">
        <v>0</v>
      </c>
      <c r="G20" s="63">
        <v>0</v>
      </c>
      <c r="H20" s="63">
        <v>30660</v>
      </c>
      <c r="I20" s="35">
        <f>ROUND(D20/その２５!D20*100,1)</f>
        <v>0.2</v>
      </c>
    </row>
    <row r="21" spans="1:9" ht="35.25" customHeight="1">
      <c r="A21" s="9"/>
      <c r="B21" s="68" t="s">
        <v>26</v>
      </c>
      <c r="C21" s="12"/>
      <c r="D21" s="63">
        <v>21645</v>
      </c>
      <c r="E21" s="63">
        <v>0</v>
      </c>
      <c r="F21" s="63">
        <v>0</v>
      </c>
      <c r="G21" s="63">
        <v>0</v>
      </c>
      <c r="H21" s="63">
        <v>21645</v>
      </c>
      <c r="I21" s="35">
        <f>ROUND(D21/その２５!D21*100,1)</f>
        <v>0.1</v>
      </c>
    </row>
    <row r="22" spans="1:9" ht="35.25" customHeight="1">
      <c r="A22" s="9"/>
      <c r="B22" s="68" t="s">
        <v>27</v>
      </c>
      <c r="C22" s="12"/>
      <c r="D22" s="63">
        <v>54855</v>
      </c>
      <c r="E22" s="63">
        <v>0</v>
      </c>
      <c r="F22" s="63">
        <v>0</v>
      </c>
      <c r="G22" s="63">
        <v>0</v>
      </c>
      <c r="H22" s="63">
        <v>54855</v>
      </c>
      <c r="I22" s="35">
        <f>ROUND(D22/その２５!D22*100,1)</f>
        <v>0.1</v>
      </c>
    </row>
    <row r="23" spans="1:9" ht="35.25" customHeight="1">
      <c r="A23" s="9"/>
      <c r="B23" s="68" t="s">
        <v>28</v>
      </c>
      <c r="C23" s="12"/>
      <c r="D23" s="63">
        <v>19197</v>
      </c>
      <c r="E23" s="63">
        <v>0</v>
      </c>
      <c r="F23" s="63">
        <v>0</v>
      </c>
      <c r="G23" s="63">
        <v>0</v>
      </c>
      <c r="H23" s="63">
        <v>19197</v>
      </c>
      <c r="I23" s="35">
        <f>ROUND(D23/その２５!D23*100,1)</f>
        <v>0.1</v>
      </c>
    </row>
    <row r="24" spans="1:9" ht="52.5" customHeight="1">
      <c r="A24" s="9"/>
      <c r="B24" s="69" t="s">
        <v>29</v>
      </c>
      <c r="C24" s="12"/>
      <c r="D24" s="63">
        <f>SUM(D11:D23)</f>
        <v>721751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721751</v>
      </c>
      <c r="I24" s="35">
        <f>ROUND(D24/その２５!D24*100,1)</f>
        <v>0.1</v>
      </c>
    </row>
    <row r="25" spans="1:9" ht="52.5" customHeight="1">
      <c r="A25" s="9"/>
      <c r="B25" s="68" t="s">
        <v>15</v>
      </c>
      <c r="C25" s="12"/>
      <c r="D25" s="63">
        <v>9952</v>
      </c>
      <c r="E25" s="63">
        <v>0</v>
      </c>
      <c r="F25" s="63">
        <v>0</v>
      </c>
      <c r="G25" s="63">
        <v>0</v>
      </c>
      <c r="H25" s="63">
        <v>9952</v>
      </c>
      <c r="I25" s="35">
        <f>ROUND(D25/その２５!D25*100,1)</f>
        <v>0.1</v>
      </c>
    </row>
    <row r="26" spans="1:9" ht="35.25" customHeight="1">
      <c r="A26" s="9"/>
      <c r="B26" s="68" t="s">
        <v>16</v>
      </c>
      <c r="C26" s="12"/>
      <c r="D26" s="63">
        <v>6760</v>
      </c>
      <c r="E26" s="63">
        <v>0</v>
      </c>
      <c r="F26" s="63">
        <v>0</v>
      </c>
      <c r="G26" s="63">
        <v>0</v>
      </c>
      <c r="H26" s="63">
        <v>6760</v>
      </c>
      <c r="I26" s="35">
        <f>ROUND(D26/その２５!D26*100,1)</f>
        <v>0.1</v>
      </c>
    </row>
    <row r="27" spans="1:9" ht="35.25" customHeight="1">
      <c r="A27" s="9"/>
      <c r="B27" s="68" t="s">
        <v>55</v>
      </c>
      <c r="C27" s="12"/>
      <c r="D27" s="63">
        <v>8839</v>
      </c>
      <c r="E27" s="63">
        <v>0</v>
      </c>
      <c r="F27" s="63">
        <v>0</v>
      </c>
      <c r="G27" s="63">
        <v>0</v>
      </c>
      <c r="H27" s="63">
        <v>8839</v>
      </c>
      <c r="I27" s="35">
        <f>ROUND(D27/その２５!D27*100,1)</f>
        <v>0.1</v>
      </c>
    </row>
    <row r="28" spans="1:9" ht="35.25" customHeight="1">
      <c r="A28" s="9"/>
      <c r="B28" s="68" t="s">
        <v>17</v>
      </c>
      <c r="C28" s="12"/>
      <c r="D28" s="63">
        <v>2725</v>
      </c>
      <c r="E28" s="63">
        <v>0</v>
      </c>
      <c r="F28" s="63">
        <v>0</v>
      </c>
      <c r="G28" s="63">
        <v>0</v>
      </c>
      <c r="H28" s="63">
        <v>2725</v>
      </c>
      <c r="I28" s="35">
        <f>ROUND(D28/その２５!D28*100,1)</f>
        <v>0.1</v>
      </c>
    </row>
    <row r="29" spans="1:9" ht="35.25" customHeight="1">
      <c r="A29" s="9"/>
      <c r="B29" s="68" t="s">
        <v>18</v>
      </c>
      <c r="C29" s="12"/>
      <c r="D29" s="63">
        <v>2884</v>
      </c>
      <c r="E29" s="63">
        <v>0</v>
      </c>
      <c r="F29" s="63">
        <v>0</v>
      </c>
      <c r="G29" s="63">
        <v>0</v>
      </c>
      <c r="H29" s="63">
        <v>2884</v>
      </c>
      <c r="I29" s="35">
        <f>ROUND(D29/その２５!D29*100,1)</f>
        <v>0.1</v>
      </c>
    </row>
    <row r="30" spans="1:9" ht="35.25" customHeight="1">
      <c r="A30" s="9"/>
      <c r="B30" s="68" t="s">
        <v>19</v>
      </c>
      <c r="C30" s="12"/>
      <c r="D30" s="63">
        <v>3596</v>
      </c>
      <c r="E30" s="63">
        <v>0</v>
      </c>
      <c r="F30" s="63">
        <v>0</v>
      </c>
      <c r="G30" s="63">
        <v>0</v>
      </c>
      <c r="H30" s="63">
        <v>3596</v>
      </c>
      <c r="I30" s="35">
        <f>ROUND(D30/その２５!D30*100,1)</f>
        <v>0.1</v>
      </c>
    </row>
    <row r="31" spans="1:9" ht="52.5" customHeight="1">
      <c r="A31" s="9"/>
      <c r="B31" s="69" t="s">
        <v>30</v>
      </c>
      <c r="C31" s="12"/>
      <c r="D31" s="63">
        <f>SUM(D25:D30)</f>
        <v>34756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34756</v>
      </c>
      <c r="I31" s="35">
        <f>ROUND(D31/その２５!D31*100,1)</f>
        <v>0.1</v>
      </c>
    </row>
    <row r="32" spans="1:9" ht="52.5" customHeight="1">
      <c r="A32" s="9"/>
      <c r="B32" s="69" t="s">
        <v>31</v>
      </c>
      <c r="C32" s="12"/>
      <c r="D32" s="63">
        <f>D24+D31</f>
        <v>756507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756507</v>
      </c>
      <c r="I32" s="35">
        <f>ROUND(D32/その２５!D32*100,1)</f>
        <v>0.1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34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80118</v>
      </c>
      <c r="E11" s="63">
        <v>0</v>
      </c>
      <c r="F11" s="63">
        <v>0</v>
      </c>
      <c r="G11" s="63">
        <v>0</v>
      </c>
      <c r="H11" s="63">
        <v>80118</v>
      </c>
      <c r="I11" s="35">
        <f>ROUND(D11/その２５!D11*100,1)</f>
        <v>0.1</v>
      </c>
    </row>
    <row r="12" spans="1:9" ht="35.25" customHeight="1">
      <c r="A12" s="9"/>
      <c r="B12" s="68" t="s">
        <v>10</v>
      </c>
      <c r="C12" s="12"/>
      <c r="D12" s="63">
        <v>24132</v>
      </c>
      <c r="E12" s="63">
        <v>0</v>
      </c>
      <c r="F12" s="63">
        <v>0</v>
      </c>
      <c r="G12" s="63">
        <v>0</v>
      </c>
      <c r="H12" s="63">
        <v>24132</v>
      </c>
      <c r="I12" s="35">
        <f>ROUND(D12/その２５!D12*100,1)</f>
        <v>0.1</v>
      </c>
    </row>
    <row r="13" spans="1:9" ht="35.25" customHeight="1">
      <c r="A13" s="9"/>
      <c r="B13" s="68" t="s">
        <v>11</v>
      </c>
      <c r="C13" s="12"/>
      <c r="D13" s="63">
        <v>24173</v>
      </c>
      <c r="E13" s="63">
        <v>0</v>
      </c>
      <c r="F13" s="63">
        <v>0</v>
      </c>
      <c r="G13" s="63">
        <v>0</v>
      </c>
      <c r="H13" s="63">
        <v>24173</v>
      </c>
      <c r="I13" s="35">
        <f>ROUND(D13/その２５!D13*100,1)</f>
        <v>0</v>
      </c>
    </row>
    <row r="14" spans="1:9" ht="35.25" customHeight="1">
      <c r="A14" s="9"/>
      <c r="B14" s="68" t="s">
        <v>12</v>
      </c>
      <c r="C14" s="12"/>
      <c r="D14" s="63">
        <v>16694</v>
      </c>
      <c r="E14" s="63">
        <v>0</v>
      </c>
      <c r="F14" s="63">
        <v>0</v>
      </c>
      <c r="G14" s="63">
        <v>0</v>
      </c>
      <c r="H14" s="63">
        <v>16694</v>
      </c>
      <c r="I14" s="35">
        <f>ROUND(D14/その２５!D14*100,1)</f>
        <v>0.1</v>
      </c>
    </row>
    <row r="15" spans="1:9" ht="35.25" customHeight="1">
      <c r="A15" s="9"/>
      <c r="B15" s="68" t="s">
        <v>13</v>
      </c>
      <c r="C15" s="12"/>
      <c r="D15" s="63">
        <v>31433</v>
      </c>
      <c r="E15" s="63">
        <v>0</v>
      </c>
      <c r="F15" s="63">
        <v>0</v>
      </c>
      <c r="G15" s="63">
        <v>0</v>
      </c>
      <c r="H15" s="63">
        <v>31433</v>
      </c>
      <c r="I15" s="35">
        <f>ROUND(D15/その２５!D15*100,1)</f>
        <v>0.1</v>
      </c>
    </row>
    <row r="16" spans="1:9" ht="35.25" customHeight="1">
      <c r="A16" s="9"/>
      <c r="B16" s="68" t="s">
        <v>14</v>
      </c>
      <c r="C16" s="12"/>
      <c r="D16" s="63">
        <v>17554</v>
      </c>
      <c r="E16" s="63">
        <v>0</v>
      </c>
      <c r="F16" s="63">
        <v>0</v>
      </c>
      <c r="G16" s="63">
        <v>0</v>
      </c>
      <c r="H16" s="63">
        <v>17554</v>
      </c>
      <c r="I16" s="35">
        <f>ROUND(D16/その２５!D16*100,1)</f>
        <v>0.1</v>
      </c>
    </row>
    <row r="17" spans="1:9" ht="35.25" customHeight="1">
      <c r="A17" s="9"/>
      <c r="B17" s="68" t="s">
        <v>22</v>
      </c>
      <c r="C17" s="12"/>
      <c r="D17" s="63">
        <v>15993</v>
      </c>
      <c r="E17" s="63">
        <v>0</v>
      </c>
      <c r="F17" s="63">
        <v>0</v>
      </c>
      <c r="G17" s="63">
        <v>0</v>
      </c>
      <c r="H17" s="63">
        <v>15993</v>
      </c>
      <c r="I17" s="35">
        <f>ROUND(D17/その２５!D17*100,1)</f>
        <v>0</v>
      </c>
    </row>
    <row r="18" spans="1:9" ht="35.25" customHeight="1">
      <c r="A18" s="9"/>
      <c r="B18" s="68" t="s">
        <v>23</v>
      </c>
      <c r="C18" s="12"/>
      <c r="D18" s="63">
        <v>18246</v>
      </c>
      <c r="E18" s="63">
        <v>0</v>
      </c>
      <c r="F18" s="63">
        <v>0</v>
      </c>
      <c r="G18" s="63">
        <v>0</v>
      </c>
      <c r="H18" s="63">
        <v>18246</v>
      </c>
      <c r="I18" s="35">
        <f>ROUND(D18/その２５!D18*100,1)</f>
        <v>0.1</v>
      </c>
    </row>
    <row r="19" spans="1:9" ht="35.25" customHeight="1">
      <c r="A19" s="9"/>
      <c r="B19" s="68" t="s">
        <v>24</v>
      </c>
      <c r="C19" s="7"/>
      <c r="D19" s="63">
        <v>11693</v>
      </c>
      <c r="E19" s="63">
        <v>0</v>
      </c>
      <c r="F19" s="63">
        <v>0</v>
      </c>
      <c r="G19" s="63">
        <v>0</v>
      </c>
      <c r="H19" s="63">
        <v>11693</v>
      </c>
      <c r="I19" s="35">
        <f>ROUND(D19/その２５!D19*100,1)</f>
        <v>0.1</v>
      </c>
    </row>
    <row r="20" spans="1:9" ht="35.25" customHeight="1">
      <c r="A20" s="9"/>
      <c r="B20" s="68" t="s">
        <v>25</v>
      </c>
      <c r="C20" s="12"/>
      <c r="D20" s="63">
        <v>12358</v>
      </c>
      <c r="E20" s="63">
        <v>0</v>
      </c>
      <c r="F20" s="63">
        <v>0</v>
      </c>
      <c r="G20" s="63">
        <v>0</v>
      </c>
      <c r="H20" s="63">
        <v>12358</v>
      </c>
      <c r="I20" s="35">
        <f>ROUND(D20/その２５!D20*100,1)</f>
        <v>0.1</v>
      </c>
    </row>
    <row r="21" spans="1:9" ht="35.25" customHeight="1">
      <c r="A21" s="9"/>
      <c r="B21" s="68" t="s">
        <v>26</v>
      </c>
      <c r="C21" s="12"/>
      <c r="D21" s="63">
        <v>8716</v>
      </c>
      <c r="E21" s="63">
        <v>0</v>
      </c>
      <c r="F21" s="63">
        <v>0</v>
      </c>
      <c r="G21" s="63">
        <v>0</v>
      </c>
      <c r="H21" s="63">
        <v>8716</v>
      </c>
      <c r="I21" s="35">
        <f>ROUND(D21/その２５!D21*100,1)</f>
        <v>0</v>
      </c>
    </row>
    <row r="22" spans="1:9" ht="35.25" customHeight="1">
      <c r="A22" s="9"/>
      <c r="B22" s="68" t="s">
        <v>27</v>
      </c>
      <c r="C22" s="12"/>
      <c r="D22" s="63">
        <v>22114</v>
      </c>
      <c r="E22" s="63">
        <v>0</v>
      </c>
      <c r="F22" s="63">
        <v>0</v>
      </c>
      <c r="G22" s="63">
        <v>0</v>
      </c>
      <c r="H22" s="63">
        <v>22114</v>
      </c>
      <c r="I22" s="35">
        <f>ROUND(D22/その２５!D22*100,1)</f>
        <v>0</v>
      </c>
    </row>
    <row r="23" spans="1:9" ht="35.25" customHeight="1">
      <c r="A23" s="9"/>
      <c r="B23" s="68" t="s">
        <v>28</v>
      </c>
      <c r="C23" s="12"/>
      <c r="D23" s="63">
        <v>7738</v>
      </c>
      <c r="E23" s="63">
        <v>0</v>
      </c>
      <c r="F23" s="63">
        <v>0</v>
      </c>
      <c r="G23" s="63">
        <v>0</v>
      </c>
      <c r="H23" s="63">
        <v>7738</v>
      </c>
      <c r="I23" s="35">
        <f>ROUND(D23/その２５!D23*100,1)</f>
        <v>0</v>
      </c>
    </row>
    <row r="24" spans="1:9" ht="52.5" customHeight="1">
      <c r="A24" s="9"/>
      <c r="B24" s="69" t="s">
        <v>29</v>
      </c>
      <c r="C24" s="12"/>
      <c r="D24" s="63">
        <f>SUM(D11:D23)</f>
        <v>290962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290962</v>
      </c>
      <c r="I24" s="35">
        <f>ROUND(D24/その２５!D24*100,1)</f>
        <v>0.1</v>
      </c>
    </row>
    <row r="25" spans="1:9" ht="52.5" customHeight="1">
      <c r="A25" s="9"/>
      <c r="B25" s="68" t="s">
        <v>15</v>
      </c>
      <c r="C25" s="12"/>
      <c r="D25" s="63">
        <v>4012</v>
      </c>
      <c r="E25" s="63">
        <v>0</v>
      </c>
      <c r="F25" s="63">
        <v>0</v>
      </c>
      <c r="G25" s="63">
        <v>0</v>
      </c>
      <c r="H25" s="63">
        <v>4012</v>
      </c>
      <c r="I25" s="35">
        <f>ROUND(D25/その２５!D25*100,1)</f>
        <v>0</v>
      </c>
    </row>
    <row r="26" spans="1:9" ht="35.25" customHeight="1">
      <c r="A26" s="9"/>
      <c r="B26" s="68" t="s">
        <v>16</v>
      </c>
      <c r="C26" s="12"/>
      <c r="D26" s="63">
        <v>2728</v>
      </c>
      <c r="E26" s="63">
        <v>0</v>
      </c>
      <c r="F26" s="63">
        <v>0</v>
      </c>
      <c r="G26" s="63">
        <v>0</v>
      </c>
      <c r="H26" s="63">
        <v>2728</v>
      </c>
      <c r="I26" s="35">
        <f>ROUND(D26/その２５!D26*100,1)</f>
        <v>0</v>
      </c>
    </row>
    <row r="27" spans="1:9" ht="35.25" customHeight="1">
      <c r="A27" s="9"/>
      <c r="B27" s="68" t="s">
        <v>55</v>
      </c>
      <c r="C27" s="12"/>
      <c r="D27" s="63">
        <v>3562</v>
      </c>
      <c r="E27" s="63">
        <v>0</v>
      </c>
      <c r="F27" s="63">
        <v>0</v>
      </c>
      <c r="G27" s="63">
        <v>0</v>
      </c>
      <c r="H27" s="63">
        <v>3562</v>
      </c>
      <c r="I27" s="35">
        <f>ROUND(D27/その２５!D27*100,1)</f>
        <v>0</v>
      </c>
    </row>
    <row r="28" spans="1:9" ht="35.25" customHeight="1">
      <c r="A28" s="9"/>
      <c r="B28" s="68" t="s">
        <v>17</v>
      </c>
      <c r="C28" s="12"/>
      <c r="D28" s="63">
        <v>1097</v>
      </c>
      <c r="E28" s="63">
        <v>0</v>
      </c>
      <c r="F28" s="63">
        <v>0</v>
      </c>
      <c r="G28" s="63">
        <v>0</v>
      </c>
      <c r="H28" s="63">
        <v>1097</v>
      </c>
      <c r="I28" s="35">
        <f>ROUND(D28/その２５!D28*100,1)</f>
        <v>0</v>
      </c>
    </row>
    <row r="29" spans="1:9" ht="35.25" customHeight="1">
      <c r="A29" s="9"/>
      <c r="B29" s="68" t="s">
        <v>18</v>
      </c>
      <c r="C29" s="12"/>
      <c r="D29" s="63">
        <v>1161</v>
      </c>
      <c r="E29" s="63">
        <v>0</v>
      </c>
      <c r="F29" s="63">
        <v>0</v>
      </c>
      <c r="G29" s="63">
        <v>0</v>
      </c>
      <c r="H29" s="63">
        <v>1161</v>
      </c>
      <c r="I29" s="35">
        <f>ROUND(D29/その２５!D29*100,1)</f>
        <v>0</v>
      </c>
    </row>
    <row r="30" spans="1:9" ht="35.25" customHeight="1">
      <c r="A30" s="9"/>
      <c r="B30" s="68" t="s">
        <v>19</v>
      </c>
      <c r="C30" s="12"/>
      <c r="D30" s="63">
        <v>1448</v>
      </c>
      <c r="E30" s="63">
        <v>0</v>
      </c>
      <c r="F30" s="63">
        <v>0</v>
      </c>
      <c r="G30" s="63">
        <v>0</v>
      </c>
      <c r="H30" s="63">
        <v>1448</v>
      </c>
      <c r="I30" s="35">
        <f>ROUND(D30/その２５!D30*100,1)</f>
        <v>0</v>
      </c>
    </row>
    <row r="31" spans="1:9" ht="52.5" customHeight="1">
      <c r="A31" s="9"/>
      <c r="B31" s="69" t="s">
        <v>30</v>
      </c>
      <c r="C31" s="12"/>
      <c r="D31" s="63">
        <f>SUM(D25:D30)</f>
        <v>14008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14008</v>
      </c>
      <c r="I31" s="35">
        <f>ROUND(D31/その２５!D31*100,1)</f>
        <v>0</v>
      </c>
    </row>
    <row r="32" spans="1:9" ht="52.5" customHeight="1">
      <c r="A32" s="9"/>
      <c r="B32" s="69" t="s">
        <v>31</v>
      </c>
      <c r="C32" s="12"/>
      <c r="D32" s="63">
        <f>D24+D31</f>
        <v>304970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304970</v>
      </c>
      <c r="I32" s="35">
        <f>ROUND(D32/その２５!D32*100,1)</f>
        <v>0.1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printOptions horizontalCentered="1" verticalCentered="1"/>
  <pageMargins left="0.787401574803149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35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30271</v>
      </c>
      <c r="E11" s="63">
        <v>0</v>
      </c>
      <c r="F11" s="63">
        <v>0</v>
      </c>
      <c r="G11" s="63">
        <v>0</v>
      </c>
      <c r="H11" s="63">
        <v>30271</v>
      </c>
      <c r="I11" s="35">
        <f>ROUND(D11/その２５!D11*100,1)</f>
        <v>0</v>
      </c>
    </row>
    <row r="12" spans="1:9" ht="35.25" customHeight="1">
      <c r="A12" s="9"/>
      <c r="B12" s="68" t="s">
        <v>10</v>
      </c>
      <c r="C12" s="12"/>
      <c r="D12" s="63">
        <v>9115</v>
      </c>
      <c r="E12" s="63">
        <v>0</v>
      </c>
      <c r="F12" s="63">
        <v>0</v>
      </c>
      <c r="G12" s="63">
        <v>0</v>
      </c>
      <c r="H12" s="63">
        <v>9115</v>
      </c>
      <c r="I12" s="35">
        <f>ROUND(D12/その２５!D12*100,1)</f>
        <v>0</v>
      </c>
    </row>
    <row r="13" spans="1:9" ht="35.25" customHeight="1">
      <c r="A13" s="9"/>
      <c r="B13" s="68" t="s">
        <v>11</v>
      </c>
      <c r="C13" s="12"/>
      <c r="D13" s="63">
        <v>9134</v>
      </c>
      <c r="E13" s="63">
        <v>0</v>
      </c>
      <c r="F13" s="63">
        <v>0</v>
      </c>
      <c r="G13" s="63">
        <v>0</v>
      </c>
      <c r="H13" s="63">
        <v>9134</v>
      </c>
      <c r="I13" s="35">
        <f>ROUND(D13/その２５!D13*100,1)</f>
        <v>0</v>
      </c>
    </row>
    <row r="14" spans="1:9" ht="35.25" customHeight="1">
      <c r="A14" s="9"/>
      <c r="B14" s="68" t="s">
        <v>12</v>
      </c>
      <c r="C14" s="12"/>
      <c r="D14" s="63">
        <v>6321</v>
      </c>
      <c r="E14" s="63">
        <v>0</v>
      </c>
      <c r="F14" s="63">
        <v>0</v>
      </c>
      <c r="G14" s="63">
        <v>0</v>
      </c>
      <c r="H14" s="63">
        <v>6321</v>
      </c>
      <c r="I14" s="35">
        <f>ROUND(D14/その２５!D14*100,1)</f>
        <v>0</v>
      </c>
    </row>
    <row r="15" spans="1:9" ht="35.25" customHeight="1">
      <c r="A15" s="9"/>
      <c r="B15" s="68" t="s">
        <v>13</v>
      </c>
      <c r="C15" s="12"/>
      <c r="D15" s="63">
        <v>11911</v>
      </c>
      <c r="E15" s="63">
        <v>0</v>
      </c>
      <c r="F15" s="63">
        <v>0</v>
      </c>
      <c r="G15" s="63">
        <v>0</v>
      </c>
      <c r="H15" s="63">
        <v>11911</v>
      </c>
      <c r="I15" s="35">
        <f>ROUND(D15/その２５!D15*100,1)</f>
        <v>0</v>
      </c>
    </row>
    <row r="16" spans="1:9" ht="35.25" customHeight="1">
      <c r="A16" s="9"/>
      <c r="B16" s="68" t="s">
        <v>14</v>
      </c>
      <c r="C16" s="12"/>
      <c r="D16" s="63">
        <v>6672</v>
      </c>
      <c r="E16" s="63">
        <v>0</v>
      </c>
      <c r="F16" s="63">
        <v>0</v>
      </c>
      <c r="G16" s="63">
        <v>0</v>
      </c>
      <c r="H16" s="63">
        <v>6672</v>
      </c>
      <c r="I16" s="35">
        <f>ROUND(D16/その２５!D16*100,1)</f>
        <v>0</v>
      </c>
    </row>
    <row r="17" spans="1:9" ht="35.25" customHeight="1">
      <c r="A17" s="9"/>
      <c r="B17" s="68" t="s">
        <v>22</v>
      </c>
      <c r="C17" s="12"/>
      <c r="D17" s="63">
        <v>6058</v>
      </c>
      <c r="E17" s="63">
        <v>0</v>
      </c>
      <c r="F17" s="63">
        <v>0</v>
      </c>
      <c r="G17" s="63">
        <v>0</v>
      </c>
      <c r="H17" s="63">
        <v>6058</v>
      </c>
      <c r="I17" s="35">
        <f>ROUND(D17/その２５!D17*100,1)</f>
        <v>0</v>
      </c>
    </row>
    <row r="18" spans="1:9" ht="35.25" customHeight="1">
      <c r="A18" s="9"/>
      <c r="B18" s="68" t="s">
        <v>23</v>
      </c>
      <c r="C18" s="12"/>
      <c r="D18" s="63">
        <v>6882</v>
      </c>
      <c r="E18" s="63">
        <v>0</v>
      </c>
      <c r="F18" s="63">
        <v>0</v>
      </c>
      <c r="G18" s="63">
        <v>0</v>
      </c>
      <c r="H18" s="63">
        <v>6882</v>
      </c>
      <c r="I18" s="35">
        <f>ROUND(D18/その２５!D18*100,1)</f>
        <v>0</v>
      </c>
    </row>
    <row r="19" spans="1:9" ht="35.25" customHeight="1">
      <c r="A19" s="9"/>
      <c r="B19" s="68" t="s">
        <v>24</v>
      </c>
      <c r="C19" s="7"/>
      <c r="D19" s="63">
        <v>4430</v>
      </c>
      <c r="E19" s="63">
        <v>0</v>
      </c>
      <c r="F19" s="63">
        <v>0</v>
      </c>
      <c r="G19" s="63">
        <v>0</v>
      </c>
      <c r="H19" s="63">
        <v>4430</v>
      </c>
      <c r="I19" s="35">
        <f>ROUND(D19/その２５!D19*100,1)</f>
        <v>0</v>
      </c>
    </row>
    <row r="20" spans="1:9" ht="35.25" customHeight="1">
      <c r="A20" s="9"/>
      <c r="B20" s="68" t="s">
        <v>25</v>
      </c>
      <c r="C20" s="12"/>
      <c r="D20" s="63">
        <v>4669</v>
      </c>
      <c r="E20" s="63">
        <v>0</v>
      </c>
      <c r="F20" s="63">
        <v>0</v>
      </c>
      <c r="G20" s="63">
        <v>0</v>
      </c>
      <c r="H20" s="63">
        <v>4669</v>
      </c>
      <c r="I20" s="35">
        <f>ROUND(D20/その２５!D20*100,1)</f>
        <v>0</v>
      </c>
    </row>
    <row r="21" spans="1:9" ht="35.25" customHeight="1">
      <c r="A21" s="9"/>
      <c r="B21" s="68" t="s">
        <v>26</v>
      </c>
      <c r="C21" s="12"/>
      <c r="D21" s="63">
        <v>3270</v>
      </c>
      <c r="E21" s="63">
        <v>0</v>
      </c>
      <c r="F21" s="63">
        <v>0</v>
      </c>
      <c r="G21" s="63">
        <v>0</v>
      </c>
      <c r="H21" s="63">
        <v>3270</v>
      </c>
      <c r="I21" s="35">
        <f>ROUND(D21/その２５!D21*100,1)</f>
        <v>0</v>
      </c>
    </row>
    <row r="22" spans="1:9" ht="35.25" customHeight="1">
      <c r="A22" s="9"/>
      <c r="B22" s="68" t="s">
        <v>27</v>
      </c>
      <c r="C22" s="12"/>
      <c r="D22" s="63">
        <v>8361</v>
      </c>
      <c r="E22" s="63">
        <v>0</v>
      </c>
      <c r="F22" s="63">
        <v>0</v>
      </c>
      <c r="G22" s="63">
        <v>0</v>
      </c>
      <c r="H22" s="63">
        <v>8361</v>
      </c>
      <c r="I22" s="35">
        <f>ROUND(D22/その２５!D22*100,1)</f>
        <v>0</v>
      </c>
    </row>
    <row r="23" spans="1:9" ht="35.25" customHeight="1">
      <c r="A23" s="9"/>
      <c r="B23" s="68" t="s">
        <v>28</v>
      </c>
      <c r="C23" s="12"/>
      <c r="D23" s="63">
        <v>2925</v>
      </c>
      <c r="E23" s="63">
        <v>0</v>
      </c>
      <c r="F23" s="63">
        <v>0</v>
      </c>
      <c r="G23" s="63">
        <v>0</v>
      </c>
      <c r="H23" s="63">
        <v>2925</v>
      </c>
      <c r="I23" s="35">
        <f>ROUND(D23/その２５!D23*100,1)</f>
        <v>0</v>
      </c>
    </row>
    <row r="24" spans="1:9" ht="52.5" customHeight="1">
      <c r="A24" s="9"/>
      <c r="B24" s="69" t="s">
        <v>29</v>
      </c>
      <c r="C24" s="12"/>
      <c r="D24" s="63">
        <f>SUM(D11:D23)</f>
        <v>110019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110019</v>
      </c>
      <c r="I24" s="35">
        <f>ROUND(D24/その２５!D24*100,1)</f>
        <v>0</v>
      </c>
    </row>
    <row r="25" spans="1:9" ht="52.5" customHeight="1">
      <c r="A25" s="9"/>
      <c r="B25" s="68" t="s">
        <v>15</v>
      </c>
      <c r="C25" s="12"/>
      <c r="D25" s="63">
        <v>1519</v>
      </c>
      <c r="E25" s="63">
        <v>0</v>
      </c>
      <c r="F25" s="63">
        <v>0</v>
      </c>
      <c r="G25" s="63">
        <v>0</v>
      </c>
      <c r="H25" s="63">
        <v>1519</v>
      </c>
      <c r="I25" s="35">
        <f>ROUND(D25/その２５!D25*100,1)</f>
        <v>0</v>
      </c>
    </row>
    <row r="26" spans="1:9" ht="35.25" customHeight="1">
      <c r="A26" s="9"/>
      <c r="B26" s="68" t="s">
        <v>16</v>
      </c>
      <c r="C26" s="12"/>
      <c r="D26" s="63">
        <v>1042</v>
      </c>
      <c r="E26" s="63">
        <v>0</v>
      </c>
      <c r="F26" s="63">
        <v>0</v>
      </c>
      <c r="G26" s="63">
        <v>0</v>
      </c>
      <c r="H26" s="63">
        <v>1042</v>
      </c>
      <c r="I26" s="35">
        <f>ROUND(D26/その２５!D26*100,1)</f>
        <v>0</v>
      </c>
    </row>
    <row r="27" spans="1:9" ht="35.25" customHeight="1">
      <c r="A27" s="9"/>
      <c r="B27" s="68" t="s">
        <v>55</v>
      </c>
      <c r="C27" s="12"/>
      <c r="D27" s="63">
        <v>1348</v>
      </c>
      <c r="E27" s="63">
        <v>0</v>
      </c>
      <c r="F27" s="63">
        <v>0</v>
      </c>
      <c r="G27" s="63">
        <v>0</v>
      </c>
      <c r="H27" s="63">
        <v>1348</v>
      </c>
      <c r="I27" s="35">
        <f>ROUND(D27/その２５!D27*100,1)</f>
        <v>0</v>
      </c>
    </row>
    <row r="28" spans="1:9" ht="35.25" customHeight="1">
      <c r="A28" s="9"/>
      <c r="B28" s="68" t="s">
        <v>17</v>
      </c>
      <c r="C28" s="12"/>
      <c r="D28" s="63">
        <v>415</v>
      </c>
      <c r="E28" s="63">
        <v>0</v>
      </c>
      <c r="F28" s="63">
        <v>0</v>
      </c>
      <c r="G28" s="63">
        <v>0</v>
      </c>
      <c r="H28" s="63">
        <v>415</v>
      </c>
      <c r="I28" s="35">
        <f>ROUND(D28/その２５!D28*100,1)</f>
        <v>0</v>
      </c>
    </row>
    <row r="29" spans="1:9" ht="35.25" customHeight="1">
      <c r="A29" s="9"/>
      <c r="B29" s="68" t="s">
        <v>18</v>
      </c>
      <c r="C29" s="12"/>
      <c r="D29" s="63">
        <v>437</v>
      </c>
      <c r="E29" s="63">
        <v>0</v>
      </c>
      <c r="F29" s="63">
        <v>0</v>
      </c>
      <c r="G29" s="63">
        <v>0</v>
      </c>
      <c r="H29" s="63">
        <v>437</v>
      </c>
      <c r="I29" s="35">
        <f>ROUND(D29/その２５!D29*100,1)</f>
        <v>0</v>
      </c>
    </row>
    <row r="30" spans="1:9" ht="35.25" customHeight="1">
      <c r="A30" s="9"/>
      <c r="B30" s="68" t="s">
        <v>19</v>
      </c>
      <c r="C30" s="12"/>
      <c r="D30" s="63">
        <v>546</v>
      </c>
      <c r="E30" s="63">
        <v>0</v>
      </c>
      <c r="F30" s="63">
        <v>0</v>
      </c>
      <c r="G30" s="63">
        <v>0</v>
      </c>
      <c r="H30" s="63">
        <v>546</v>
      </c>
      <c r="I30" s="35">
        <f>ROUND(D30/その２５!D30*100,1)</f>
        <v>0</v>
      </c>
    </row>
    <row r="31" spans="1:9" ht="52.5" customHeight="1">
      <c r="A31" s="9"/>
      <c r="B31" s="69" t="s">
        <v>30</v>
      </c>
      <c r="C31" s="12"/>
      <c r="D31" s="63">
        <f>SUM(D25:D30)</f>
        <v>5307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5307</v>
      </c>
      <c r="I31" s="35">
        <f>ROUND(D31/その２５!D31*100,1)</f>
        <v>0</v>
      </c>
    </row>
    <row r="32" spans="1:9" ht="52.5" customHeight="1">
      <c r="A32" s="9"/>
      <c r="B32" s="69" t="s">
        <v>31</v>
      </c>
      <c r="C32" s="12"/>
      <c r="D32" s="63">
        <f>D24+D31</f>
        <v>115326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115326</v>
      </c>
      <c r="I32" s="35">
        <f>ROUND(D32/その２５!D32*100,1)</f>
        <v>0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printOptions horizontalCentered="1" verticalCentered="1"/>
  <pageMargins left="0.787401574803149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5"/>
  <sheetViews>
    <sheetView zoomScale="75" zoomScaleNormal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36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2596696</v>
      </c>
      <c r="E11" s="63">
        <v>0</v>
      </c>
      <c r="F11" s="63">
        <v>0</v>
      </c>
      <c r="G11" s="63">
        <v>0</v>
      </c>
      <c r="H11" s="63">
        <v>2596696</v>
      </c>
      <c r="I11" s="35">
        <f>ROUND(D11/その２５!D11*100,1)</f>
        <v>2.4</v>
      </c>
    </row>
    <row r="12" spans="1:9" ht="35.25" customHeight="1">
      <c r="A12" s="9"/>
      <c r="B12" s="68" t="s">
        <v>10</v>
      </c>
      <c r="C12" s="12"/>
      <c r="D12" s="63">
        <v>956043</v>
      </c>
      <c r="E12" s="63">
        <v>0</v>
      </c>
      <c r="F12" s="63">
        <v>0</v>
      </c>
      <c r="G12" s="63">
        <v>0</v>
      </c>
      <c r="H12" s="63">
        <v>956043</v>
      </c>
      <c r="I12" s="35">
        <f>ROUND(D12/その２５!D12*100,1)</f>
        <v>2.3</v>
      </c>
    </row>
    <row r="13" spans="1:9" ht="35.25" customHeight="1">
      <c r="A13" s="9"/>
      <c r="B13" s="68" t="s">
        <v>11</v>
      </c>
      <c r="C13" s="12"/>
      <c r="D13" s="63">
        <v>1067301</v>
      </c>
      <c r="E13" s="63">
        <v>0</v>
      </c>
      <c r="F13" s="63">
        <v>0</v>
      </c>
      <c r="G13" s="63">
        <v>0</v>
      </c>
      <c r="H13" s="63">
        <v>1067301</v>
      </c>
      <c r="I13" s="35">
        <f>ROUND(D13/その２５!D13*100,1)</f>
        <v>1.6</v>
      </c>
    </row>
    <row r="14" spans="1:9" ht="35.25" customHeight="1">
      <c r="A14" s="9"/>
      <c r="B14" s="68" t="s">
        <v>12</v>
      </c>
      <c r="C14" s="12"/>
      <c r="D14" s="63">
        <v>649183</v>
      </c>
      <c r="E14" s="63">
        <v>0</v>
      </c>
      <c r="F14" s="63">
        <v>0</v>
      </c>
      <c r="G14" s="63">
        <v>0</v>
      </c>
      <c r="H14" s="63">
        <v>649183</v>
      </c>
      <c r="I14" s="35">
        <f>ROUND(D14/その２５!D14*100,1)</f>
        <v>2.2</v>
      </c>
    </row>
    <row r="15" spans="1:9" ht="35.25" customHeight="1">
      <c r="A15" s="9"/>
      <c r="B15" s="68" t="s">
        <v>13</v>
      </c>
      <c r="C15" s="12"/>
      <c r="D15" s="63">
        <v>1082448</v>
      </c>
      <c r="E15" s="63">
        <v>0</v>
      </c>
      <c r="F15" s="63">
        <v>0</v>
      </c>
      <c r="G15" s="63">
        <v>0</v>
      </c>
      <c r="H15" s="63">
        <v>1082448</v>
      </c>
      <c r="I15" s="35">
        <f>ROUND(D15/その２５!D15*100,1)</f>
        <v>2.6</v>
      </c>
    </row>
    <row r="16" spans="1:9" ht="35.25" customHeight="1">
      <c r="A16" s="9"/>
      <c r="B16" s="68" t="s">
        <v>14</v>
      </c>
      <c r="C16" s="12"/>
      <c r="D16" s="63">
        <v>562922</v>
      </c>
      <c r="E16" s="63">
        <v>0</v>
      </c>
      <c r="F16" s="63">
        <v>0</v>
      </c>
      <c r="G16" s="63">
        <v>0</v>
      </c>
      <c r="H16" s="63">
        <v>562922</v>
      </c>
      <c r="I16" s="35">
        <f>ROUND(D16/その２５!D16*100,1)</f>
        <v>2.2</v>
      </c>
    </row>
    <row r="17" spans="1:9" ht="35.25" customHeight="1">
      <c r="A17" s="9"/>
      <c r="B17" s="68" t="s">
        <v>22</v>
      </c>
      <c r="C17" s="12"/>
      <c r="D17" s="63">
        <v>582611</v>
      </c>
      <c r="E17" s="63">
        <v>0</v>
      </c>
      <c r="F17" s="63">
        <v>0</v>
      </c>
      <c r="G17" s="63">
        <v>0</v>
      </c>
      <c r="H17" s="63">
        <v>582611</v>
      </c>
      <c r="I17" s="35">
        <f>ROUND(D17/その２５!D17*100,1)</f>
        <v>1.8</v>
      </c>
    </row>
    <row r="18" spans="1:9" ht="35.25" customHeight="1">
      <c r="A18" s="9"/>
      <c r="B18" s="68" t="s">
        <v>23</v>
      </c>
      <c r="C18" s="12"/>
      <c r="D18" s="63">
        <v>820010</v>
      </c>
      <c r="E18" s="63">
        <v>0</v>
      </c>
      <c r="F18" s="63">
        <v>0</v>
      </c>
      <c r="G18" s="63">
        <v>0</v>
      </c>
      <c r="H18" s="63">
        <v>820010</v>
      </c>
      <c r="I18" s="35">
        <f>ROUND(D18/その２５!D18*100,1)</f>
        <v>2.4</v>
      </c>
    </row>
    <row r="19" spans="1:9" ht="35.25" customHeight="1">
      <c r="A19" s="9"/>
      <c r="B19" s="68" t="s">
        <v>24</v>
      </c>
      <c r="C19" s="7"/>
      <c r="D19" s="63">
        <v>433663</v>
      </c>
      <c r="E19" s="63">
        <v>0</v>
      </c>
      <c r="F19" s="63">
        <v>0</v>
      </c>
      <c r="G19" s="63">
        <v>0</v>
      </c>
      <c r="H19" s="63">
        <v>433663</v>
      </c>
      <c r="I19" s="35">
        <f>ROUND(D19/その２５!D19*100,1)</f>
        <v>2</v>
      </c>
    </row>
    <row r="20" spans="1:9" ht="35.25" customHeight="1">
      <c r="A20" s="9"/>
      <c r="B20" s="68" t="s">
        <v>25</v>
      </c>
      <c r="C20" s="12"/>
      <c r="D20" s="63">
        <v>494308</v>
      </c>
      <c r="E20" s="63">
        <v>0</v>
      </c>
      <c r="F20" s="63">
        <v>0</v>
      </c>
      <c r="G20" s="63">
        <v>0</v>
      </c>
      <c r="H20" s="63">
        <v>494308</v>
      </c>
      <c r="I20" s="35">
        <f>ROUND(D20/その２５!D20*100,1)</f>
        <v>2.6</v>
      </c>
    </row>
    <row r="21" spans="1:9" ht="35.25" customHeight="1">
      <c r="A21" s="9"/>
      <c r="B21" s="68" t="s">
        <v>26</v>
      </c>
      <c r="C21" s="12"/>
      <c r="D21" s="63">
        <v>447301</v>
      </c>
      <c r="E21" s="63">
        <v>0</v>
      </c>
      <c r="F21" s="63">
        <v>0</v>
      </c>
      <c r="G21" s="63">
        <v>0</v>
      </c>
      <c r="H21" s="63">
        <v>447301</v>
      </c>
      <c r="I21" s="35">
        <f>ROUND(D21/その２５!D21*100,1)</f>
        <v>1.5</v>
      </c>
    </row>
    <row r="22" spans="1:9" ht="35.25" customHeight="1">
      <c r="A22" s="9"/>
      <c r="B22" s="68" t="s">
        <v>27</v>
      </c>
      <c r="C22" s="12"/>
      <c r="D22" s="63">
        <v>977325</v>
      </c>
      <c r="E22" s="63">
        <v>0</v>
      </c>
      <c r="F22" s="63">
        <v>0</v>
      </c>
      <c r="G22" s="63">
        <v>0</v>
      </c>
      <c r="H22" s="63">
        <v>977325</v>
      </c>
      <c r="I22" s="35">
        <f>ROUND(D22/その２５!D22*100,1)</f>
        <v>2</v>
      </c>
    </row>
    <row r="23" spans="1:9" ht="35.25" customHeight="1">
      <c r="A23" s="9"/>
      <c r="B23" s="68" t="s">
        <v>28</v>
      </c>
      <c r="C23" s="12"/>
      <c r="D23" s="63">
        <v>317281</v>
      </c>
      <c r="E23" s="63">
        <v>0</v>
      </c>
      <c r="F23" s="63">
        <v>0</v>
      </c>
      <c r="G23" s="63">
        <v>0</v>
      </c>
      <c r="H23" s="63">
        <v>317281</v>
      </c>
      <c r="I23" s="35">
        <f>ROUND(D23/その２５!D23*100,1)</f>
        <v>1.6</v>
      </c>
    </row>
    <row r="24" spans="1:9" ht="52.5" customHeight="1">
      <c r="A24" s="9"/>
      <c r="B24" s="69" t="s">
        <v>29</v>
      </c>
      <c r="C24" s="12"/>
      <c r="D24" s="63">
        <f>SUM(D11:D23)</f>
        <v>10987092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10987092</v>
      </c>
      <c r="I24" s="35">
        <f>ROUND(D24/その２５!D24*100,1)</f>
        <v>2.1</v>
      </c>
    </row>
    <row r="25" spans="1:9" ht="52.5" customHeight="1">
      <c r="A25" s="9"/>
      <c r="B25" s="68" t="s">
        <v>15</v>
      </c>
      <c r="C25" s="12"/>
      <c r="D25" s="63">
        <v>198104</v>
      </c>
      <c r="E25" s="63">
        <v>0</v>
      </c>
      <c r="F25" s="63">
        <v>0</v>
      </c>
      <c r="G25" s="63">
        <v>0</v>
      </c>
      <c r="H25" s="63">
        <v>198104</v>
      </c>
      <c r="I25" s="35">
        <f>ROUND(D25/その２５!D25*100,1)</f>
        <v>2.4</v>
      </c>
    </row>
    <row r="26" spans="1:9" ht="35.25" customHeight="1">
      <c r="A26" s="9"/>
      <c r="B26" s="68" t="s">
        <v>16</v>
      </c>
      <c r="C26" s="12"/>
      <c r="D26" s="63">
        <v>151895</v>
      </c>
      <c r="E26" s="63">
        <v>0</v>
      </c>
      <c r="F26" s="63">
        <v>0</v>
      </c>
      <c r="G26" s="63">
        <v>0</v>
      </c>
      <c r="H26" s="63">
        <v>151895</v>
      </c>
      <c r="I26" s="35">
        <f>ROUND(D26/その２５!D26*100,1)</f>
        <v>2.7</v>
      </c>
    </row>
    <row r="27" spans="1:9" ht="35.25" customHeight="1">
      <c r="A27" s="9"/>
      <c r="B27" s="68" t="s">
        <v>55</v>
      </c>
      <c r="C27" s="12"/>
      <c r="D27" s="63">
        <v>185932</v>
      </c>
      <c r="E27" s="63">
        <v>0</v>
      </c>
      <c r="F27" s="63">
        <v>0</v>
      </c>
      <c r="G27" s="63">
        <v>0</v>
      </c>
      <c r="H27" s="63">
        <v>185932</v>
      </c>
      <c r="I27" s="35">
        <f>ROUND(D27/その２５!D27*100,1)</f>
        <v>1.9</v>
      </c>
    </row>
    <row r="28" spans="1:9" ht="35.25" customHeight="1">
      <c r="A28" s="9"/>
      <c r="B28" s="68" t="s">
        <v>17</v>
      </c>
      <c r="C28" s="12"/>
      <c r="D28" s="63">
        <v>63776</v>
      </c>
      <c r="E28" s="63">
        <v>0</v>
      </c>
      <c r="F28" s="63">
        <v>0</v>
      </c>
      <c r="G28" s="63">
        <v>0</v>
      </c>
      <c r="H28" s="63">
        <v>63776</v>
      </c>
      <c r="I28" s="35">
        <f>ROUND(D28/その２５!D28*100,1)</f>
        <v>1.7</v>
      </c>
    </row>
    <row r="29" spans="1:9" ht="35.25" customHeight="1">
      <c r="A29" s="9"/>
      <c r="B29" s="68" t="s">
        <v>18</v>
      </c>
      <c r="C29" s="12"/>
      <c r="D29" s="63">
        <v>64835</v>
      </c>
      <c r="E29" s="63">
        <v>0</v>
      </c>
      <c r="F29" s="63">
        <v>0</v>
      </c>
      <c r="G29" s="63">
        <v>0</v>
      </c>
      <c r="H29" s="63">
        <v>64835</v>
      </c>
      <c r="I29" s="35">
        <f>ROUND(D29/その２５!D29*100,1)</f>
        <v>1.6</v>
      </c>
    </row>
    <row r="30" spans="1:9" ht="35.25" customHeight="1">
      <c r="A30" s="9"/>
      <c r="B30" s="68" t="s">
        <v>19</v>
      </c>
      <c r="C30" s="12"/>
      <c r="D30" s="63">
        <v>79792</v>
      </c>
      <c r="E30" s="63">
        <v>0</v>
      </c>
      <c r="F30" s="63">
        <v>0</v>
      </c>
      <c r="G30" s="63">
        <v>0</v>
      </c>
      <c r="H30" s="63">
        <v>79792</v>
      </c>
      <c r="I30" s="35">
        <f>ROUND(D30/その２５!D30*100,1)</f>
        <v>1.7</v>
      </c>
    </row>
    <row r="31" spans="1:9" ht="52.5" customHeight="1">
      <c r="A31" s="9"/>
      <c r="B31" s="69" t="s">
        <v>30</v>
      </c>
      <c r="C31" s="12"/>
      <c r="D31" s="63">
        <f>SUM(D25:D30)</f>
        <v>744334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744334</v>
      </c>
      <c r="I31" s="35">
        <f>ROUND(D31/その２５!D31*100,1)</f>
        <v>2.1</v>
      </c>
    </row>
    <row r="32" spans="1:9" ht="52.5" customHeight="1">
      <c r="A32" s="9"/>
      <c r="B32" s="69" t="s">
        <v>31</v>
      </c>
      <c r="C32" s="12"/>
      <c r="D32" s="63">
        <f>D24+D31</f>
        <v>11731426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11731426</v>
      </c>
      <c r="I32" s="35">
        <f>ROUND(D32/その２５!D32*100,1)</f>
        <v>2.1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  <row r="34" ht="13.5">
      <c r="I34" s="61"/>
    </row>
    <row r="35" ht="13.5">
      <c r="I35" s="61"/>
    </row>
    <row r="36" ht="13.5">
      <c r="I36" s="61"/>
    </row>
    <row r="37" ht="13.5">
      <c r="I37" s="61"/>
    </row>
    <row r="38" ht="13.5">
      <c r="I38" s="61"/>
    </row>
    <row r="39" ht="13.5">
      <c r="I39" s="61"/>
    </row>
    <row r="40" ht="13.5">
      <c r="I40" s="61"/>
    </row>
    <row r="41" ht="13.5">
      <c r="I41" s="61"/>
    </row>
    <row r="42" ht="13.5">
      <c r="I42" s="61"/>
    </row>
    <row r="43" ht="13.5">
      <c r="I43" s="61"/>
    </row>
    <row r="44" ht="13.5">
      <c r="I44" s="61"/>
    </row>
    <row r="45" ht="13.5">
      <c r="I45" s="61"/>
    </row>
    <row r="46" ht="13.5">
      <c r="I46" s="61"/>
    </row>
    <row r="47" ht="13.5">
      <c r="I47" s="61"/>
    </row>
    <row r="48" ht="13.5">
      <c r="I48" s="61"/>
    </row>
    <row r="49" ht="13.5">
      <c r="I49" s="61"/>
    </row>
    <row r="50" ht="13.5">
      <c r="I50" s="61"/>
    </row>
    <row r="51" ht="13.5">
      <c r="I51" s="61"/>
    </row>
    <row r="52" ht="13.5">
      <c r="I52" s="61"/>
    </row>
    <row r="53" ht="13.5">
      <c r="I53" s="61"/>
    </row>
    <row r="54" ht="13.5">
      <c r="I54" s="61"/>
    </row>
    <row r="55" ht="13.5">
      <c r="I55" s="61"/>
    </row>
    <row r="56" ht="13.5">
      <c r="I56" s="61"/>
    </row>
    <row r="57" ht="13.5">
      <c r="I57" s="61"/>
    </row>
    <row r="58" ht="13.5">
      <c r="I58" s="61"/>
    </row>
    <row r="59" ht="13.5">
      <c r="I59" s="61"/>
    </row>
    <row r="60" ht="13.5">
      <c r="I60" s="61"/>
    </row>
    <row r="61" ht="13.5">
      <c r="I61" s="61"/>
    </row>
    <row r="62" ht="13.5">
      <c r="I62" s="61"/>
    </row>
    <row r="63" ht="13.5">
      <c r="I63" s="61"/>
    </row>
    <row r="64" ht="13.5">
      <c r="I64" s="61"/>
    </row>
    <row r="65" ht="13.5">
      <c r="I65" s="61"/>
    </row>
    <row r="66" ht="13.5">
      <c r="I66" s="61"/>
    </row>
    <row r="67" ht="13.5">
      <c r="I67" s="61"/>
    </row>
    <row r="68" ht="13.5">
      <c r="I68" s="61"/>
    </row>
    <row r="69" ht="13.5">
      <c r="I69" s="61"/>
    </row>
    <row r="70" ht="13.5">
      <c r="I70" s="61"/>
    </row>
    <row r="71" ht="13.5">
      <c r="I71" s="61"/>
    </row>
    <row r="72" ht="13.5">
      <c r="I72" s="61"/>
    </row>
    <row r="73" ht="13.5">
      <c r="I73" s="61"/>
    </row>
    <row r="74" ht="13.5">
      <c r="I74" s="61"/>
    </row>
    <row r="75" ht="13.5">
      <c r="I75" s="61"/>
    </row>
    <row r="76" ht="13.5">
      <c r="I76" s="61"/>
    </row>
    <row r="77" ht="13.5">
      <c r="I77" s="61"/>
    </row>
    <row r="78" ht="13.5">
      <c r="I78" s="61"/>
    </row>
    <row r="79" ht="13.5">
      <c r="I79" s="61"/>
    </row>
    <row r="80" ht="13.5">
      <c r="I80" s="61"/>
    </row>
    <row r="81" ht="13.5">
      <c r="I81" s="61"/>
    </row>
    <row r="82" ht="13.5">
      <c r="I82" s="61"/>
    </row>
    <row r="83" ht="13.5">
      <c r="I83" s="61"/>
    </row>
    <row r="84" ht="13.5">
      <c r="I84" s="61"/>
    </row>
    <row r="85" ht="13.5">
      <c r="I85" s="61"/>
    </row>
    <row r="86" ht="13.5">
      <c r="I86" s="61"/>
    </row>
    <row r="87" ht="13.5">
      <c r="I87" s="61"/>
    </row>
    <row r="88" ht="13.5">
      <c r="I88" s="61"/>
    </row>
    <row r="89" ht="13.5">
      <c r="I89" s="61"/>
    </row>
    <row r="90" ht="13.5">
      <c r="I90" s="61"/>
    </row>
    <row r="91" ht="13.5">
      <c r="I91" s="61"/>
    </row>
    <row r="92" ht="13.5">
      <c r="I92" s="61"/>
    </row>
    <row r="93" ht="13.5">
      <c r="I93" s="61"/>
    </row>
    <row r="94" ht="13.5">
      <c r="I94" s="61"/>
    </row>
    <row r="95" ht="13.5">
      <c r="I95" s="61"/>
    </row>
    <row r="96" ht="13.5">
      <c r="I96" s="61"/>
    </row>
    <row r="97" ht="13.5">
      <c r="I97" s="61"/>
    </row>
    <row r="98" ht="13.5">
      <c r="I98" s="61"/>
    </row>
    <row r="99" ht="13.5">
      <c r="I99" s="61"/>
    </row>
    <row r="100" ht="13.5">
      <c r="I100" s="61"/>
    </row>
    <row r="101" ht="13.5">
      <c r="I101" s="61"/>
    </row>
    <row r="102" ht="13.5">
      <c r="I102" s="61"/>
    </row>
    <row r="103" ht="13.5">
      <c r="I103" s="61"/>
    </row>
    <row r="104" ht="13.5">
      <c r="I104" s="61"/>
    </row>
    <row r="105" ht="13.5">
      <c r="I105" s="61"/>
    </row>
    <row r="106" ht="13.5">
      <c r="I106" s="61"/>
    </row>
    <row r="107" ht="13.5">
      <c r="I107" s="61"/>
    </row>
    <row r="108" ht="13.5">
      <c r="I108" s="61"/>
    </row>
    <row r="109" ht="13.5">
      <c r="I109" s="61"/>
    </row>
    <row r="110" ht="13.5">
      <c r="I110" s="61"/>
    </row>
    <row r="111" ht="13.5">
      <c r="I111" s="61"/>
    </row>
    <row r="112" ht="13.5">
      <c r="I112" s="61"/>
    </row>
    <row r="113" ht="13.5">
      <c r="I113" s="61"/>
    </row>
    <row r="114" ht="13.5">
      <c r="I114" s="61"/>
    </row>
    <row r="115" ht="13.5">
      <c r="I115" s="61"/>
    </row>
    <row r="116" ht="13.5">
      <c r="I116" s="61"/>
    </row>
    <row r="117" ht="13.5">
      <c r="I117" s="61"/>
    </row>
    <row r="118" ht="13.5">
      <c r="I118" s="61"/>
    </row>
    <row r="119" ht="13.5">
      <c r="I119" s="61"/>
    </row>
    <row r="120" ht="13.5">
      <c r="I120" s="61"/>
    </row>
    <row r="121" ht="13.5">
      <c r="I121" s="61"/>
    </row>
    <row r="122" ht="13.5">
      <c r="I122" s="61"/>
    </row>
    <row r="123" ht="13.5">
      <c r="I123" s="61"/>
    </row>
    <row r="124" ht="13.5">
      <c r="I124" s="61"/>
    </row>
    <row r="125" ht="13.5">
      <c r="I125" s="61"/>
    </row>
    <row r="126" ht="13.5">
      <c r="I126" s="61"/>
    </row>
    <row r="127" ht="13.5">
      <c r="I127" s="61"/>
    </row>
    <row r="128" ht="13.5">
      <c r="I128" s="61"/>
    </row>
    <row r="129" ht="13.5">
      <c r="I129" s="61"/>
    </row>
    <row r="130" ht="13.5">
      <c r="I130" s="61"/>
    </row>
    <row r="131" ht="13.5">
      <c r="I131" s="61"/>
    </row>
    <row r="132" ht="13.5">
      <c r="I132" s="61"/>
    </row>
    <row r="133" ht="13.5">
      <c r="I133" s="61"/>
    </row>
    <row r="134" ht="13.5">
      <c r="I134" s="61"/>
    </row>
    <row r="135" ht="13.5">
      <c r="I135" s="61"/>
    </row>
    <row r="136" ht="13.5">
      <c r="I136" s="61"/>
    </row>
    <row r="137" ht="13.5">
      <c r="I137" s="61"/>
    </row>
    <row r="138" ht="13.5">
      <c r="I138" s="61"/>
    </row>
    <row r="139" ht="13.5">
      <c r="I139" s="61"/>
    </row>
    <row r="140" ht="13.5">
      <c r="I140" s="61"/>
    </row>
    <row r="141" ht="13.5">
      <c r="I141" s="61"/>
    </row>
    <row r="142" ht="13.5">
      <c r="I142" s="61"/>
    </row>
    <row r="143" ht="13.5">
      <c r="I143" s="61"/>
    </row>
    <row r="144" ht="13.5">
      <c r="I144" s="61"/>
    </row>
    <row r="145" ht="13.5">
      <c r="I145" s="61"/>
    </row>
    <row r="146" ht="13.5">
      <c r="I146" s="61"/>
    </row>
    <row r="147" ht="13.5">
      <c r="I147" s="61"/>
    </row>
    <row r="148" ht="13.5">
      <c r="I148" s="61"/>
    </row>
    <row r="149" ht="13.5">
      <c r="I149" s="61"/>
    </row>
    <row r="150" ht="13.5">
      <c r="I150" s="61"/>
    </row>
    <row r="151" ht="13.5">
      <c r="I151" s="61"/>
    </row>
    <row r="152" ht="13.5">
      <c r="I152" s="61"/>
    </row>
    <row r="153" ht="13.5">
      <c r="I153" s="61"/>
    </row>
    <row r="154" ht="13.5">
      <c r="I154" s="61"/>
    </row>
    <row r="155" ht="13.5">
      <c r="I155" s="61"/>
    </row>
    <row r="156" ht="13.5">
      <c r="I156" s="61"/>
    </row>
    <row r="157" ht="13.5">
      <c r="I157" s="61"/>
    </row>
    <row r="158" ht="13.5">
      <c r="I158" s="61"/>
    </row>
    <row r="159" ht="13.5">
      <c r="I159" s="61"/>
    </row>
    <row r="160" ht="13.5">
      <c r="I160" s="61"/>
    </row>
    <row r="161" ht="13.5">
      <c r="I161" s="61"/>
    </row>
    <row r="162" ht="13.5">
      <c r="I162" s="61"/>
    </row>
    <row r="163" ht="13.5">
      <c r="I163" s="61"/>
    </row>
    <row r="164" ht="13.5">
      <c r="I164" s="61"/>
    </row>
    <row r="165" ht="13.5">
      <c r="I165" s="61"/>
    </row>
    <row r="166" ht="13.5">
      <c r="I166" s="61"/>
    </row>
    <row r="167" ht="13.5">
      <c r="I167" s="61"/>
    </row>
    <row r="168" ht="13.5">
      <c r="I168" s="61"/>
    </row>
    <row r="169" ht="13.5">
      <c r="I169" s="61"/>
    </row>
    <row r="170" ht="13.5">
      <c r="I170" s="61"/>
    </row>
    <row r="171" ht="13.5">
      <c r="I171" s="61"/>
    </row>
    <row r="172" ht="13.5">
      <c r="I172" s="61"/>
    </row>
    <row r="173" ht="13.5">
      <c r="I173" s="61"/>
    </row>
    <row r="174" ht="13.5">
      <c r="I174" s="61"/>
    </row>
    <row r="175" ht="13.5">
      <c r="I175" s="61"/>
    </row>
    <row r="176" ht="13.5">
      <c r="I176" s="61"/>
    </row>
    <row r="177" ht="13.5">
      <c r="I177" s="61"/>
    </row>
    <row r="178" ht="13.5">
      <c r="I178" s="61"/>
    </row>
    <row r="179" ht="13.5">
      <c r="I179" s="61"/>
    </row>
    <row r="180" ht="13.5">
      <c r="I180" s="61"/>
    </row>
    <row r="181" ht="13.5">
      <c r="I181" s="61"/>
    </row>
    <row r="182" ht="13.5">
      <c r="I182" s="61"/>
    </row>
    <row r="183" ht="13.5">
      <c r="I183" s="61"/>
    </row>
    <row r="184" ht="13.5">
      <c r="I184" s="61"/>
    </row>
    <row r="185" ht="13.5">
      <c r="I185" s="61"/>
    </row>
    <row r="186" ht="13.5">
      <c r="I186" s="61"/>
    </row>
    <row r="187" ht="13.5">
      <c r="I187" s="61"/>
    </row>
    <row r="188" ht="13.5">
      <c r="I188" s="61"/>
    </row>
    <row r="189" ht="13.5">
      <c r="I189" s="61"/>
    </row>
    <row r="190" ht="13.5">
      <c r="I190" s="61"/>
    </row>
    <row r="191" ht="13.5">
      <c r="I191" s="61"/>
    </row>
    <row r="192" ht="13.5">
      <c r="I192" s="61"/>
    </row>
    <row r="193" ht="13.5">
      <c r="I193" s="61"/>
    </row>
    <row r="194" ht="13.5">
      <c r="I194" s="61"/>
    </row>
    <row r="195" ht="13.5">
      <c r="I195" s="61"/>
    </row>
    <row r="196" ht="13.5">
      <c r="I196" s="61"/>
    </row>
    <row r="197" ht="13.5">
      <c r="I197" s="61"/>
    </row>
    <row r="198" ht="13.5">
      <c r="I198" s="61"/>
    </row>
    <row r="199" ht="13.5">
      <c r="I199" s="61"/>
    </row>
    <row r="200" ht="13.5">
      <c r="I200" s="61"/>
    </row>
    <row r="201" ht="13.5">
      <c r="I201" s="61"/>
    </row>
    <row r="202" ht="13.5">
      <c r="I202" s="61"/>
    </row>
    <row r="203" ht="13.5">
      <c r="I203" s="61"/>
    </row>
    <row r="204" ht="13.5">
      <c r="I204" s="61"/>
    </row>
    <row r="205" ht="13.5">
      <c r="I205" s="61"/>
    </row>
    <row r="206" ht="13.5">
      <c r="I206" s="61"/>
    </row>
    <row r="207" ht="13.5">
      <c r="I207" s="61"/>
    </row>
    <row r="208" ht="13.5">
      <c r="I208" s="61"/>
    </row>
    <row r="209" ht="13.5">
      <c r="I209" s="61"/>
    </row>
    <row r="210" ht="13.5">
      <c r="I210" s="61"/>
    </row>
    <row r="211" ht="13.5">
      <c r="I211" s="61"/>
    </row>
    <row r="212" ht="13.5">
      <c r="I212" s="61"/>
    </row>
    <row r="213" ht="13.5">
      <c r="I213" s="61"/>
    </row>
    <row r="214" ht="13.5">
      <c r="I214" s="61"/>
    </row>
    <row r="215" ht="13.5">
      <c r="I215" s="61"/>
    </row>
    <row r="216" ht="13.5">
      <c r="I216" s="61"/>
    </row>
    <row r="217" ht="13.5">
      <c r="I217" s="61"/>
    </row>
    <row r="218" ht="13.5">
      <c r="I218" s="61"/>
    </row>
    <row r="219" ht="13.5">
      <c r="I219" s="61"/>
    </row>
    <row r="220" ht="13.5">
      <c r="I220" s="61"/>
    </row>
    <row r="221" ht="13.5">
      <c r="I221" s="61"/>
    </row>
    <row r="222" ht="13.5">
      <c r="I222" s="61"/>
    </row>
    <row r="223" ht="13.5">
      <c r="I223" s="61"/>
    </row>
    <row r="224" ht="13.5">
      <c r="I224" s="61"/>
    </row>
    <row r="225" ht="13.5">
      <c r="I225" s="61"/>
    </row>
    <row r="226" ht="13.5">
      <c r="I226" s="61"/>
    </row>
    <row r="227" ht="13.5">
      <c r="I227" s="61"/>
    </row>
    <row r="228" ht="13.5">
      <c r="I228" s="61"/>
    </row>
    <row r="229" ht="13.5">
      <c r="I229" s="61"/>
    </row>
    <row r="230" ht="13.5">
      <c r="I230" s="61"/>
    </row>
    <row r="231" ht="13.5">
      <c r="I231" s="61"/>
    </row>
    <row r="232" ht="13.5">
      <c r="I232" s="61"/>
    </row>
    <row r="233" ht="13.5">
      <c r="I233" s="61"/>
    </row>
    <row r="234" ht="13.5">
      <c r="I234" s="61"/>
    </row>
    <row r="235" ht="13.5">
      <c r="I235" s="61"/>
    </row>
    <row r="236" ht="13.5">
      <c r="I236" s="61"/>
    </row>
    <row r="237" ht="13.5">
      <c r="I237" s="61"/>
    </row>
    <row r="238" ht="13.5">
      <c r="I238" s="61"/>
    </row>
    <row r="239" ht="13.5">
      <c r="I239" s="61"/>
    </row>
    <row r="240" ht="13.5">
      <c r="I240" s="61"/>
    </row>
    <row r="241" ht="13.5">
      <c r="I241" s="61"/>
    </row>
    <row r="242" ht="13.5">
      <c r="I242" s="61"/>
    </row>
    <row r="243" ht="13.5">
      <c r="I243" s="61"/>
    </row>
    <row r="244" ht="13.5">
      <c r="I244" s="61"/>
    </row>
    <row r="245" ht="13.5">
      <c r="I245" s="61"/>
    </row>
    <row r="246" ht="13.5">
      <c r="I246" s="61"/>
    </row>
    <row r="247" ht="13.5">
      <c r="I247" s="61"/>
    </row>
    <row r="248" ht="13.5">
      <c r="I248" s="61"/>
    </row>
    <row r="249" ht="13.5">
      <c r="I249" s="61"/>
    </row>
    <row r="250" ht="13.5">
      <c r="I250" s="61"/>
    </row>
    <row r="251" ht="13.5">
      <c r="I251" s="61"/>
    </row>
    <row r="252" ht="13.5">
      <c r="I252" s="61"/>
    </row>
    <row r="253" ht="13.5">
      <c r="I253" s="61"/>
    </row>
    <row r="254" ht="13.5">
      <c r="I254" s="61"/>
    </row>
    <row r="255" ht="13.5">
      <c r="I255" s="61"/>
    </row>
    <row r="256" ht="13.5">
      <c r="I256" s="61"/>
    </row>
    <row r="257" ht="13.5">
      <c r="I257" s="61"/>
    </row>
    <row r="258" ht="13.5">
      <c r="I258" s="61"/>
    </row>
    <row r="259" ht="13.5">
      <c r="I259" s="61"/>
    </row>
    <row r="260" ht="13.5">
      <c r="I260" s="61"/>
    </row>
    <row r="261" ht="13.5">
      <c r="I261" s="61"/>
    </row>
    <row r="262" ht="13.5">
      <c r="I262" s="61"/>
    </row>
    <row r="263" ht="13.5">
      <c r="I263" s="61"/>
    </row>
    <row r="264" ht="13.5">
      <c r="I264" s="61"/>
    </row>
    <row r="265" ht="13.5">
      <c r="I265" s="61"/>
    </row>
    <row r="266" ht="13.5">
      <c r="I266" s="61"/>
    </row>
    <row r="267" ht="13.5">
      <c r="I267" s="61"/>
    </row>
    <row r="268" ht="13.5">
      <c r="I268" s="61"/>
    </row>
    <row r="269" ht="13.5">
      <c r="I269" s="61"/>
    </row>
    <row r="270" ht="13.5">
      <c r="I270" s="61"/>
    </row>
    <row r="271" ht="13.5">
      <c r="I271" s="61"/>
    </row>
    <row r="272" ht="13.5">
      <c r="I272" s="61"/>
    </row>
    <row r="273" ht="13.5">
      <c r="I273" s="61"/>
    </row>
    <row r="274" ht="13.5">
      <c r="I274" s="61"/>
    </row>
    <row r="275" ht="13.5">
      <c r="I275" s="61"/>
    </row>
    <row r="276" ht="13.5">
      <c r="I276" s="61"/>
    </row>
    <row r="277" ht="13.5">
      <c r="I277" s="61"/>
    </row>
    <row r="278" ht="13.5">
      <c r="I278" s="61"/>
    </row>
    <row r="279" ht="13.5">
      <c r="I279" s="61"/>
    </row>
    <row r="280" ht="13.5">
      <c r="I280" s="61"/>
    </row>
    <row r="281" ht="13.5">
      <c r="I281" s="61"/>
    </row>
    <row r="282" ht="13.5">
      <c r="I282" s="61"/>
    </row>
    <row r="283" ht="13.5">
      <c r="I283" s="61"/>
    </row>
    <row r="284" ht="13.5">
      <c r="I284" s="61"/>
    </row>
    <row r="285" ht="13.5">
      <c r="I285" s="61"/>
    </row>
    <row r="286" ht="13.5">
      <c r="I286" s="61"/>
    </row>
    <row r="287" ht="13.5">
      <c r="I287" s="61"/>
    </row>
    <row r="288" ht="13.5">
      <c r="I288" s="61"/>
    </row>
    <row r="289" ht="13.5">
      <c r="I289" s="61"/>
    </row>
    <row r="290" ht="13.5">
      <c r="I290" s="61"/>
    </row>
    <row r="291" ht="13.5">
      <c r="I291" s="61"/>
    </row>
    <row r="292" ht="13.5">
      <c r="I292" s="61"/>
    </row>
    <row r="293" ht="13.5">
      <c r="I293" s="61"/>
    </row>
    <row r="294" ht="13.5">
      <c r="I294" s="61"/>
    </row>
    <row r="295" ht="13.5">
      <c r="I295" s="61"/>
    </row>
    <row r="296" ht="13.5">
      <c r="I296" s="61"/>
    </row>
    <row r="297" ht="13.5">
      <c r="I297" s="61"/>
    </row>
    <row r="298" ht="13.5">
      <c r="I298" s="61"/>
    </row>
    <row r="299" ht="13.5">
      <c r="I299" s="61"/>
    </row>
    <row r="300" ht="13.5">
      <c r="I300" s="61"/>
    </row>
    <row r="301" ht="13.5">
      <c r="I301" s="61"/>
    </row>
    <row r="302" ht="13.5">
      <c r="I302" s="61"/>
    </row>
    <row r="303" ht="13.5">
      <c r="I303" s="61"/>
    </row>
    <row r="304" ht="13.5">
      <c r="I304" s="61"/>
    </row>
    <row r="305" ht="13.5">
      <c r="I305" s="6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2" ht="14.25">
      <c r="B2" s="52"/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37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194793</v>
      </c>
      <c r="E11" s="63">
        <v>0</v>
      </c>
      <c r="F11" s="63">
        <v>0</v>
      </c>
      <c r="G11" s="63">
        <v>0</v>
      </c>
      <c r="H11" s="63">
        <v>194793</v>
      </c>
      <c r="I11" s="66">
        <f>ROUND(D11/その２５!D11*100,1)</f>
        <v>0.2</v>
      </c>
    </row>
    <row r="12" spans="1:9" ht="35.25" customHeight="1">
      <c r="A12" s="9"/>
      <c r="B12" s="68" t="s">
        <v>10</v>
      </c>
      <c r="C12" s="12"/>
      <c r="D12" s="63">
        <v>15169</v>
      </c>
      <c r="E12" s="63">
        <v>0</v>
      </c>
      <c r="F12" s="63">
        <v>0</v>
      </c>
      <c r="G12" s="63">
        <v>0</v>
      </c>
      <c r="H12" s="63">
        <v>15169</v>
      </c>
      <c r="I12" s="84">
        <f>ROUND(D12/その２５!D12*100,1)</f>
        <v>0</v>
      </c>
    </row>
    <row r="13" spans="1:9" ht="35.25" customHeight="1">
      <c r="A13" s="9"/>
      <c r="B13" s="68" t="s">
        <v>11</v>
      </c>
      <c r="C13" s="12"/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6">
        <f>ROUND(D13/その２５!D13*100,1)</f>
        <v>0</v>
      </c>
    </row>
    <row r="14" spans="1:9" ht="35.25" customHeight="1">
      <c r="A14" s="9"/>
      <c r="B14" s="68" t="s">
        <v>12</v>
      </c>
      <c r="C14" s="12"/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6">
        <f>ROUND(D14/その２５!D14*100,1)</f>
        <v>0</v>
      </c>
    </row>
    <row r="15" spans="1:9" ht="35.25" customHeight="1">
      <c r="A15" s="9"/>
      <c r="B15" s="68" t="s">
        <v>13</v>
      </c>
      <c r="C15" s="12"/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6">
        <f>ROUND(D15/その２５!D15*100,1)</f>
        <v>0</v>
      </c>
    </row>
    <row r="16" spans="1:9" ht="35.25" customHeight="1">
      <c r="A16" s="9"/>
      <c r="B16" s="68" t="s">
        <v>14</v>
      </c>
      <c r="C16" s="12"/>
      <c r="D16" s="63">
        <v>20270</v>
      </c>
      <c r="E16" s="63">
        <v>0</v>
      </c>
      <c r="F16" s="63">
        <v>0</v>
      </c>
      <c r="G16" s="63">
        <v>0</v>
      </c>
      <c r="H16" s="63">
        <v>20270</v>
      </c>
      <c r="I16" s="66">
        <f>ROUND(D16/その２５!D16*100,1)</f>
        <v>0.1</v>
      </c>
    </row>
    <row r="17" spans="1:9" ht="35.25" customHeight="1">
      <c r="A17" s="9"/>
      <c r="B17" s="68" t="s">
        <v>22</v>
      </c>
      <c r="C17" s="12"/>
      <c r="D17" s="63">
        <v>33927</v>
      </c>
      <c r="E17" s="63">
        <v>0</v>
      </c>
      <c r="F17" s="63">
        <v>0</v>
      </c>
      <c r="G17" s="63">
        <v>0</v>
      </c>
      <c r="H17" s="63">
        <v>33927</v>
      </c>
      <c r="I17" s="66">
        <f>ROUND(D17/その２５!D17*100,1)</f>
        <v>0.1</v>
      </c>
    </row>
    <row r="18" spans="1:9" ht="35.25" customHeight="1">
      <c r="A18" s="9"/>
      <c r="B18" s="68" t="s">
        <v>23</v>
      </c>
      <c r="C18" s="12"/>
      <c r="D18" s="63">
        <v>463335</v>
      </c>
      <c r="E18" s="63">
        <v>0</v>
      </c>
      <c r="F18" s="63">
        <v>0</v>
      </c>
      <c r="G18" s="63">
        <v>0</v>
      </c>
      <c r="H18" s="63">
        <v>463335</v>
      </c>
      <c r="I18" s="66">
        <f>ROUND(D18/その２５!D18*100,1)</f>
        <v>1.3</v>
      </c>
    </row>
    <row r="19" spans="1:9" ht="35.25" customHeight="1">
      <c r="A19" s="9"/>
      <c r="B19" s="68" t="s">
        <v>24</v>
      </c>
      <c r="C19" s="7"/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6">
        <f>ROUND(D19/その２５!D19*100,1)</f>
        <v>0</v>
      </c>
    </row>
    <row r="20" spans="1:9" ht="35.25" customHeight="1">
      <c r="A20" s="9"/>
      <c r="B20" s="68" t="s">
        <v>25</v>
      </c>
      <c r="C20" s="12"/>
      <c r="D20" s="63">
        <v>36787</v>
      </c>
      <c r="E20" s="63">
        <v>0</v>
      </c>
      <c r="F20" s="63">
        <v>0</v>
      </c>
      <c r="G20" s="63">
        <v>0</v>
      </c>
      <c r="H20" s="63">
        <v>36787</v>
      </c>
      <c r="I20" s="66">
        <f>ROUND(D20/その２５!D20*100,1)</f>
        <v>0.2</v>
      </c>
    </row>
    <row r="21" spans="1:9" ht="35.25" customHeight="1">
      <c r="A21" s="9"/>
      <c r="B21" s="68" t="s">
        <v>26</v>
      </c>
      <c r="C21" s="12"/>
      <c r="D21" s="63">
        <v>8563</v>
      </c>
      <c r="E21" s="63">
        <v>0</v>
      </c>
      <c r="F21" s="63">
        <v>0</v>
      </c>
      <c r="G21" s="63">
        <v>0</v>
      </c>
      <c r="H21" s="63">
        <v>8563</v>
      </c>
      <c r="I21" s="82">
        <f>ROUND(D21/その２５!D21*100,1)</f>
        <v>0</v>
      </c>
    </row>
    <row r="22" spans="1:9" ht="35.25" customHeight="1">
      <c r="A22" s="9"/>
      <c r="B22" s="68" t="s">
        <v>27</v>
      </c>
      <c r="C22" s="12"/>
      <c r="D22" s="63">
        <v>46783</v>
      </c>
      <c r="E22" s="63">
        <v>0</v>
      </c>
      <c r="F22" s="63">
        <v>0</v>
      </c>
      <c r="G22" s="63">
        <v>0</v>
      </c>
      <c r="H22" s="63">
        <v>46783</v>
      </c>
      <c r="I22" s="82">
        <f>ROUND(D22/その２５!D22*100,1)</f>
        <v>0.1</v>
      </c>
    </row>
    <row r="23" spans="1:9" ht="35.25" customHeight="1">
      <c r="A23" s="9"/>
      <c r="B23" s="68" t="s">
        <v>28</v>
      </c>
      <c r="C23" s="12"/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6">
        <f>ROUND(D23/その２５!D23*100,1)</f>
        <v>0</v>
      </c>
    </row>
    <row r="24" spans="1:9" ht="52.5" customHeight="1">
      <c r="A24" s="9"/>
      <c r="B24" s="69" t="s">
        <v>29</v>
      </c>
      <c r="C24" s="12"/>
      <c r="D24" s="63">
        <f>SUM(D11:D23)</f>
        <v>819627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819627</v>
      </c>
      <c r="I24" s="66">
        <f>ROUND(D24/その２５!D24*100,1)</f>
        <v>0.2</v>
      </c>
    </row>
    <row r="25" spans="1:9" ht="52.5" customHeight="1">
      <c r="A25" s="9"/>
      <c r="B25" s="68" t="s">
        <v>15</v>
      </c>
      <c r="C25" s="12"/>
      <c r="D25" s="63">
        <v>82770</v>
      </c>
      <c r="E25" s="63">
        <v>0</v>
      </c>
      <c r="F25" s="63">
        <v>0</v>
      </c>
      <c r="G25" s="63">
        <v>0</v>
      </c>
      <c r="H25" s="63">
        <v>82770</v>
      </c>
      <c r="I25" s="66">
        <f>ROUND(D25/その２５!D25*100,1)</f>
        <v>1</v>
      </c>
    </row>
    <row r="26" spans="1:9" ht="35.25" customHeight="1">
      <c r="A26" s="9"/>
      <c r="B26" s="68" t="s">
        <v>16</v>
      </c>
      <c r="C26" s="12"/>
      <c r="D26" s="63">
        <v>20608</v>
      </c>
      <c r="E26" s="63">
        <v>0</v>
      </c>
      <c r="F26" s="63">
        <v>0</v>
      </c>
      <c r="G26" s="63">
        <v>0</v>
      </c>
      <c r="H26" s="63">
        <v>20608</v>
      </c>
      <c r="I26" s="66">
        <f>ROUND(D26/その２５!D26*100,1)</f>
        <v>0.4</v>
      </c>
    </row>
    <row r="27" spans="1:9" ht="35.25" customHeight="1">
      <c r="A27" s="9"/>
      <c r="B27" s="68" t="s">
        <v>55</v>
      </c>
      <c r="C27" s="12"/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f>ROUND(D27/その２５!D27*100,1)</f>
        <v>0</v>
      </c>
    </row>
    <row r="28" spans="1:9" ht="35.25" customHeight="1">
      <c r="A28" s="9"/>
      <c r="B28" s="68" t="s">
        <v>17</v>
      </c>
      <c r="C28" s="12"/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6">
        <f>ROUND(D28/その２５!D28*100,1)</f>
        <v>0</v>
      </c>
    </row>
    <row r="29" spans="1:9" ht="35.25" customHeight="1">
      <c r="A29" s="9"/>
      <c r="B29" s="68" t="s">
        <v>18</v>
      </c>
      <c r="C29" s="12"/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6">
        <f>ROUND(D29/その２５!D29*100,1)</f>
        <v>0</v>
      </c>
    </row>
    <row r="30" spans="1:9" ht="35.25" customHeight="1">
      <c r="A30" s="9"/>
      <c r="B30" s="68" t="s">
        <v>19</v>
      </c>
      <c r="C30" s="12"/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6">
        <f>ROUND(D30/その２５!D30*100,1)</f>
        <v>0</v>
      </c>
    </row>
    <row r="31" spans="1:9" ht="52.5" customHeight="1">
      <c r="A31" s="9"/>
      <c r="B31" s="69" t="s">
        <v>30</v>
      </c>
      <c r="C31" s="12"/>
      <c r="D31" s="63">
        <f>SUM(D25:D30)</f>
        <v>103378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103378</v>
      </c>
      <c r="I31" s="66">
        <f>ROUND(D31/その２５!D31*100,1)</f>
        <v>0.3</v>
      </c>
    </row>
    <row r="32" spans="1:9" ht="52.5" customHeight="1">
      <c r="A32" s="9"/>
      <c r="B32" s="69" t="s">
        <v>31</v>
      </c>
      <c r="C32" s="12"/>
      <c r="D32" s="63">
        <f>D24+D31</f>
        <v>923005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923005</v>
      </c>
      <c r="I32" s="66">
        <f>ROUND(D32/その２５!D32*100,1)</f>
        <v>0.2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38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6">
        <f>ROUND(D11/その２５!D11*100,1)</f>
        <v>0</v>
      </c>
    </row>
    <row r="12" spans="1:9" ht="35.25" customHeight="1">
      <c r="A12" s="9"/>
      <c r="B12" s="68" t="s">
        <v>10</v>
      </c>
      <c r="C12" s="12"/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6">
        <f>ROUND(D12/その２５!D12*100,1)</f>
        <v>0</v>
      </c>
    </row>
    <row r="13" spans="1:9" ht="35.25" customHeight="1">
      <c r="A13" s="9"/>
      <c r="B13" s="68" t="s">
        <v>11</v>
      </c>
      <c r="C13" s="12"/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6">
        <f>ROUND(D13/その２５!D13*100,1)</f>
        <v>0</v>
      </c>
    </row>
    <row r="14" spans="1:9" ht="35.25" customHeight="1">
      <c r="A14" s="9"/>
      <c r="B14" s="68" t="s">
        <v>12</v>
      </c>
      <c r="C14" s="12"/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6">
        <f>ROUND(D14/その２５!D14*100,1)</f>
        <v>0</v>
      </c>
    </row>
    <row r="15" spans="1:9" ht="35.25" customHeight="1">
      <c r="A15" s="9"/>
      <c r="B15" s="68" t="s">
        <v>13</v>
      </c>
      <c r="C15" s="12"/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6">
        <f>ROUND(D15/その２５!D15*100,1)</f>
        <v>0</v>
      </c>
    </row>
    <row r="16" spans="1:9" ht="35.25" customHeight="1">
      <c r="A16" s="9"/>
      <c r="B16" s="68" t="s">
        <v>14</v>
      </c>
      <c r="C16" s="12"/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6">
        <f>ROUND(D16/その２５!D16*100,1)</f>
        <v>0</v>
      </c>
    </row>
    <row r="17" spans="1:9" ht="35.25" customHeight="1">
      <c r="A17" s="9"/>
      <c r="B17" s="68" t="s">
        <v>22</v>
      </c>
      <c r="C17" s="12"/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6">
        <f>ROUND(D17/その２５!D17*100,1)</f>
        <v>0</v>
      </c>
    </row>
    <row r="18" spans="1:9" ht="35.25" customHeight="1">
      <c r="A18" s="9"/>
      <c r="B18" s="68" t="s">
        <v>23</v>
      </c>
      <c r="C18" s="12"/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6">
        <f>ROUND(D18/その２５!D18*100,1)</f>
        <v>0</v>
      </c>
    </row>
    <row r="19" spans="1:9" ht="35.25" customHeight="1">
      <c r="A19" s="9"/>
      <c r="B19" s="68" t="s">
        <v>24</v>
      </c>
      <c r="C19" s="7"/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6">
        <f>ROUND(D19/その２５!D19*100,1)</f>
        <v>0</v>
      </c>
    </row>
    <row r="20" spans="1:9" ht="35.25" customHeight="1">
      <c r="A20" s="9"/>
      <c r="B20" s="68" t="s">
        <v>25</v>
      </c>
      <c r="C20" s="12"/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6">
        <f>ROUND(D20/その２５!D20*100,1)</f>
        <v>0</v>
      </c>
    </row>
    <row r="21" spans="1:9" ht="35.25" customHeight="1">
      <c r="A21" s="9"/>
      <c r="B21" s="68" t="s">
        <v>26</v>
      </c>
      <c r="C21" s="12"/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6">
        <f>ROUND(D21/その２５!D21*100,1)</f>
        <v>0</v>
      </c>
    </row>
    <row r="22" spans="1:9" ht="35.25" customHeight="1">
      <c r="A22" s="9"/>
      <c r="B22" s="68" t="s">
        <v>27</v>
      </c>
      <c r="C22" s="12"/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6">
        <f>ROUND(D22/その２５!D22*100,1)</f>
        <v>0</v>
      </c>
    </row>
    <row r="23" spans="1:9" ht="35.25" customHeight="1">
      <c r="A23" s="9"/>
      <c r="B23" s="68" t="s">
        <v>28</v>
      </c>
      <c r="C23" s="12"/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6">
        <f>ROUND(D23/その２５!D23*100,1)</f>
        <v>0</v>
      </c>
    </row>
    <row r="24" spans="1:9" ht="52.5" customHeight="1">
      <c r="A24" s="9"/>
      <c r="B24" s="69" t="s">
        <v>29</v>
      </c>
      <c r="C24" s="12"/>
      <c r="D24" s="63">
        <f>SUM(D11:D23)</f>
        <v>0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0</v>
      </c>
      <c r="I24" s="66">
        <f>ROUND(D24/その２５!D24*100,1)</f>
        <v>0</v>
      </c>
    </row>
    <row r="25" spans="1:9" ht="52.5" customHeight="1">
      <c r="A25" s="9"/>
      <c r="B25" s="68" t="s">
        <v>15</v>
      </c>
      <c r="C25" s="12"/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6">
        <f>ROUND(D25/その２５!D25*100,1)</f>
        <v>0</v>
      </c>
    </row>
    <row r="26" spans="1:9" ht="35.25" customHeight="1">
      <c r="A26" s="9"/>
      <c r="B26" s="68" t="s">
        <v>16</v>
      </c>
      <c r="C26" s="12"/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6">
        <f>ROUND(D26/その２５!D26*100,1)</f>
        <v>0</v>
      </c>
    </row>
    <row r="27" spans="1:9" ht="35.25" customHeight="1">
      <c r="A27" s="9"/>
      <c r="B27" s="68" t="s">
        <v>55</v>
      </c>
      <c r="C27" s="12"/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f>ROUND(D27/その２５!D27*100,1)</f>
        <v>0</v>
      </c>
    </row>
    <row r="28" spans="1:9" ht="35.25" customHeight="1">
      <c r="A28" s="9"/>
      <c r="B28" s="68" t="s">
        <v>17</v>
      </c>
      <c r="C28" s="12"/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6">
        <f>ROUND(D28/その２５!D28*100,1)</f>
        <v>0</v>
      </c>
    </row>
    <row r="29" spans="1:9" ht="35.25" customHeight="1">
      <c r="A29" s="9"/>
      <c r="B29" s="68" t="s">
        <v>18</v>
      </c>
      <c r="C29" s="12"/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6">
        <f>ROUND(D29/その２５!D29*100,1)</f>
        <v>0</v>
      </c>
    </row>
    <row r="30" spans="1:9" ht="35.25" customHeight="1">
      <c r="A30" s="9"/>
      <c r="B30" s="68" t="s">
        <v>19</v>
      </c>
      <c r="C30" s="12"/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6">
        <f>ROUND(D30/その２５!D30*100,1)</f>
        <v>0</v>
      </c>
    </row>
    <row r="31" spans="1:9" ht="52.5" customHeight="1">
      <c r="A31" s="9"/>
      <c r="B31" s="69" t="s">
        <v>30</v>
      </c>
      <c r="C31" s="12"/>
      <c r="D31" s="63">
        <f>SUM(D25:D30)</f>
        <v>0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0</v>
      </c>
      <c r="I31" s="66">
        <f>ROUND(D31/その２５!D31*100,1)</f>
        <v>0</v>
      </c>
    </row>
    <row r="32" spans="1:9" ht="52.5" customHeight="1">
      <c r="A32" s="9"/>
      <c r="B32" s="69" t="s">
        <v>31</v>
      </c>
      <c r="C32" s="12"/>
      <c r="D32" s="63">
        <f>D24+D31</f>
        <v>0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0</v>
      </c>
      <c r="I32" s="66">
        <f>ROUND(D32/その２５!D32*100,1)</f>
        <v>0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39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57</v>
      </c>
      <c r="G9" s="16" t="s">
        <v>7</v>
      </c>
      <c r="H9" s="83" t="s">
        <v>57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265363</v>
      </c>
      <c r="E11" s="63">
        <v>0</v>
      </c>
      <c r="F11" s="63">
        <v>0</v>
      </c>
      <c r="G11" s="63">
        <v>0</v>
      </c>
      <c r="H11" s="63">
        <v>265363</v>
      </c>
      <c r="I11" s="35">
        <f>ROUND(D11/その２５!D11*100,1)</f>
        <v>0.2</v>
      </c>
    </row>
    <row r="12" spans="1:9" ht="35.25" customHeight="1">
      <c r="A12" s="9"/>
      <c r="B12" s="68" t="s">
        <v>10</v>
      </c>
      <c r="C12" s="12"/>
      <c r="D12" s="63">
        <v>104823</v>
      </c>
      <c r="E12" s="63">
        <v>0</v>
      </c>
      <c r="F12" s="63">
        <v>0</v>
      </c>
      <c r="G12" s="63">
        <v>0</v>
      </c>
      <c r="H12" s="63">
        <v>104823</v>
      </c>
      <c r="I12" s="35">
        <f>ROUND(D12/その２５!D12*100,1)</f>
        <v>0.3</v>
      </c>
    </row>
    <row r="13" spans="1:9" ht="35.25" customHeight="1">
      <c r="A13" s="9"/>
      <c r="B13" s="68" t="s">
        <v>11</v>
      </c>
      <c r="C13" s="12"/>
      <c r="D13" s="63">
        <v>161115</v>
      </c>
      <c r="E13" s="63">
        <v>0</v>
      </c>
      <c r="F13" s="63">
        <v>0</v>
      </c>
      <c r="G13" s="63">
        <v>0</v>
      </c>
      <c r="H13" s="63">
        <v>161115</v>
      </c>
      <c r="I13" s="35">
        <f>ROUND(D13/その２５!D13*100,1)</f>
        <v>0.2</v>
      </c>
    </row>
    <row r="14" spans="1:9" ht="35.25" customHeight="1">
      <c r="A14" s="9"/>
      <c r="B14" s="68" t="s">
        <v>12</v>
      </c>
      <c r="C14" s="12"/>
      <c r="D14" s="63">
        <v>77165</v>
      </c>
      <c r="E14" s="63">
        <v>0</v>
      </c>
      <c r="F14" s="63">
        <v>0</v>
      </c>
      <c r="G14" s="63">
        <v>0</v>
      </c>
      <c r="H14" s="63">
        <v>77165</v>
      </c>
      <c r="I14" s="35">
        <f>ROUND(D14/その２５!D14*100,1)</f>
        <v>0.3</v>
      </c>
    </row>
    <row r="15" spans="1:9" ht="35.25" customHeight="1">
      <c r="A15" s="9"/>
      <c r="B15" s="68" t="s">
        <v>13</v>
      </c>
      <c r="C15" s="12"/>
      <c r="D15" s="63">
        <v>102251</v>
      </c>
      <c r="E15" s="63">
        <v>0</v>
      </c>
      <c r="F15" s="63">
        <v>0</v>
      </c>
      <c r="G15" s="63">
        <v>0</v>
      </c>
      <c r="H15" s="63">
        <v>102251</v>
      </c>
      <c r="I15" s="35">
        <f>ROUND(D15/その２５!D15*100,1)</f>
        <v>0.3</v>
      </c>
    </row>
    <row r="16" spans="1:9" ht="35.25" customHeight="1">
      <c r="A16" s="9"/>
      <c r="B16" s="68" t="s">
        <v>14</v>
      </c>
      <c r="C16" s="12"/>
      <c r="D16" s="63">
        <v>69035</v>
      </c>
      <c r="E16" s="63">
        <v>0</v>
      </c>
      <c r="F16" s="63">
        <v>0</v>
      </c>
      <c r="G16" s="63">
        <v>0</v>
      </c>
      <c r="H16" s="63">
        <v>69035</v>
      </c>
      <c r="I16" s="35">
        <f>ROUND(D16/その２５!D16*100,1)</f>
        <v>0.3</v>
      </c>
    </row>
    <row r="17" spans="1:9" ht="35.25" customHeight="1">
      <c r="A17" s="9"/>
      <c r="B17" s="68" t="s">
        <v>22</v>
      </c>
      <c r="C17" s="12"/>
      <c r="D17" s="63">
        <v>54413</v>
      </c>
      <c r="E17" s="63">
        <v>0</v>
      </c>
      <c r="F17" s="63">
        <v>0</v>
      </c>
      <c r="G17" s="63">
        <v>0</v>
      </c>
      <c r="H17" s="63">
        <v>54413</v>
      </c>
      <c r="I17" s="35">
        <f>ROUND(D17/その２５!D17*100,1)</f>
        <v>0.2</v>
      </c>
    </row>
    <row r="18" spans="1:9" ht="35.25" customHeight="1">
      <c r="A18" s="9"/>
      <c r="B18" s="68" t="s">
        <v>23</v>
      </c>
      <c r="C18" s="12"/>
      <c r="D18" s="63">
        <v>130634</v>
      </c>
      <c r="E18" s="63">
        <v>0</v>
      </c>
      <c r="F18" s="63">
        <v>0</v>
      </c>
      <c r="G18" s="63">
        <v>0</v>
      </c>
      <c r="H18" s="63">
        <v>130634</v>
      </c>
      <c r="I18" s="35">
        <f>ROUND(D18/その２５!D18*100,1)</f>
        <v>0.4</v>
      </c>
    </row>
    <row r="19" spans="1:9" ht="35.25" customHeight="1">
      <c r="A19" s="9"/>
      <c r="B19" s="68" t="s">
        <v>24</v>
      </c>
      <c r="C19" s="7"/>
      <c r="D19" s="63">
        <v>53674</v>
      </c>
      <c r="E19" s="63">
        <v>0</v>
      </c>
      <c r="F19" s="63">
        <v>0</v>
      </c>
      <c r="G19" s="63">
        <v>0</v>
      </c>
      <c r="H19" s="63">
        <v>53674</v>
      </c>
      <c r="I19" s="35">
        <f>ROUND(D19/その２５!D19*100,1)</f>
        <v>0.2</v>
      </c>
    </row>
    <row r="20" spans="1:9" ht="35.25" customHeight="1">
      <c r="A20" s="9"/>
      <c r="B20" s="68" t="s">
        <v>25</v>
      </c>
      <c r="C20" s="12"/>
      <c r="D20" s="63">
        <v>51446</v>
      </c>
      <c r="E20" s="63">
        <v>0</v>
      </c>
      <c r="F20" s="63">
        <v>0</v>
      </c>
      <c r="G20" s="63">
        <v>0</v>
      </c>
      <c r="H20" s="63">
        <v>51446</v>
      </c>
      <c r="I20" s="35">
        <f>ROUND(D20/その２５!D20*100,1)</f>
        <v>0.3</v>
      </c>
    </row>
    <row r="21" spans="1:9" ht="35.25" customHeight="1">
      <c r="A21" s="9"/>
      <c r="B21" s="68" t="s">
        <v>26</v>
      </c>
      <c r="C21" s="12"/>
      <c r="D21" s="63">
        <v>90893</v>
      </c>
      <c r="E21" s="63">
        <v>0</v>
      </c>
      <c r="F21" s="63">
        <v>0</v>
      </c>
      <c r="G21" s="63">
        <v>0</v>
      </c>
      <c r="H21" s="63">
        <v>90893</v>
      </c>
      <c r="I21" s="35">
        <f>ROUND(D21/その２５!D21*100,1)</f>
        <v>0.3</v>
      </c>
    </row>
    <row r="22" spans="1:9" ht="35.25" customHeight="1">
      <c r="A22" s="9"/>
      <c r="B22" s="68" t="s">
        <v>27</v>
      </c>
      <c r="C22" s="12"/>
      <c r="D22" s="63">
        <v>122767</v>
      </c>
      <c r="E22" s="63">
        <v>0</v>
      </c>
      <c r="F22" s="63">
        <v>0</v>
      </c>
      <c r="G22" s="63">
        <v>0</v>
      </c>
      <c r="H22" s="63">
        <v>122767</v>
      </c>
      <c r="I22" s="35">
        <f>ROUND(D22/その２５!D22*100,1)</f>
        <v>0.2</v>
      </c>
    </row>
    <row r="23" spans="1:9" ht="35.25" customHeight="1">
      <c r="A23" s="9"/>
      <c r="B23" s="68" t="s">
        <v>28</v>
      </c>
      <c r="C23" s="12"/>
      <c r="D23" s="63">
        <v>54412</v>
      </c>
      <c r="E23" s="63">
        <v>0</v>
      </c>
      <c r="F23" s="63">
        <v>0</v>
      </c>
      <c r="G23" s="63">
        <v>0</v>
      </c>
      <c r="H23" s="63">
        <v>54412</v>
      </c>
      <c r="I23" s="35">
        <f>ROUND(D23/その２５!D23*100,1)</f>
        <v>0.3</v>
      </c>
    </row>
    <row r="24" spans="1:9" ht="52.5" customHeight="1">
      <c r="A24" s="9"/>
      <c r="B24" s="69" t="s">
        <v>29</v>
      </c>
      <c r="C24" s="12"/>
      <c r="D24" s="63">
        <f>SUM(D11:D23)</f>
        <v>1337991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1337991</v>
      </c>
      <c r="I24" s="35">
        <f>ROUND(D24/その２５!D24*100,1)</f>
        <v>0.3</v>
      </c>
    </row>
    <row r="25" spans="1:9" ht="52.5" customHeight="1">
      <c r="A25" s="9"/>
      <c r="B25" s="68" t="s">
        <v>15</v>
      </c>
      <c r="C25" s="12"/>
      <c r="D25" s="63">
        <v>30123</v>
      </c>
      <c r="E25" s="63">
        <v>0</v>
      </c>
      <c r="F25" s="63">
        <v>0</v>
      </c>
      <c r="G25" s="63">
        <v>0</v>
      </c>
      <c r="H25" s="63">
        <v>30123</v>
      </c>
      <c r="I25" s="35">
        <f>ROUND(D25/その２５!D25*100,1)</f>
        <v>0.4</v>
      </c>
    </row>
    <row r="26" spans="1:9" ht="35.25" customHeight="1">
      <c r="A26" s="9"/>
      <c r="B26" s="68" t="s">
        <v>16</v>
      </c>
      <c r="C26" s="12"/>
      <c r="D26" s="63">
        <v>16866</v>
      </c>
      <c r="E26" s="63">
        <v>0</v>
      </c>
      <c r="F26" s="63">
        <v>0</v>
      </c>
      <c r="G26" s="63">
        <v>0</v>
      </c>
      <c r="H26" s="63">
        <v>16866</v>
      </c>
      <c r="I26" s="35">
        <f>ROUND(D26/その２５!D26*100,1)</f>
        <v>0.3</v>
      </c>
    </row>
    <row r="27" spans="1:9" ht="35.25" customHeight="1">
      <c r="A27" s="9"/>
      <c r="B27" s="68" t="s">
        <v>55</v>
      </c>
      <c r="C27" s="12"/>
      <c r="D27" s="63">
        <v>24590</v>
      </c>
      <c r="E27" s="63">
        <v>0</v>
      </c>
      <c r="F27" s="63">
        <v>0</v>
      </c>
      <c r="G27" s="63">
        <v>0</v>
      </c>
      <c r="H27" s="63">
        <v>24590</v>
      </c>
      <c r="I27" s="35">
        <f>ROUND(D27/その２５!D27*100,1)</f>
        <v>0.3</v>
      </c>
    </row>
    <row r="28" spans="1:9" ht="35.25" customHeight="1">
      <c r="A28" s="9"/>
      <c r="B28" s="68" t="s">
        <v>17</v>
      </c>
      <c r="C28" s="12"/>
      <c r="D28" s="63">
        <v>9607</v>
      </c>
      <c r="E28" s="63">
        <v>0</v>
      </c>
      <c r="F28" s="63">
        <v>0</v>
      </c>
      <c r="G28" s="63">
        <v>0</v>
      </c>
      <c r="H28" s="63">
        <v>9607</v>
      </c>
      <c r="I28" s="35">
        <f>ROUND(D28/その２５!D28*100,1)</f>
        <v>0.3</v>
      </c>
    </row>
    <row r="29" spans="1:9" ht="35.25" customHeight="1">
      <c r="A29" s="9"/>
      <c r="B29" s="68" t="s">
        <v>18</v>
      </c>
      <c r="C29" s="12"/>
      <c r="D29" s="63">
        <v>12185</v>
      </c>
      <c r="E29" s="63">
        <v>0</v>
      </c>
      <c r="F29" s="63">
        <v>0</v>
      </c>
      <c r="G29" s="63">
        <v>0</v>
      </c>
      <c r="H29" s="63">
        <v>12185</v>
      </c>
      <c r="I29" s="35">
        <f>ROUND(D29/その２５!D29*100,1)</f>
        <v>0.3</v>
      </c>
    </row>
    <row r="30" spans="1:9" ht="35.25" customHeight="1">
      <c r="A30" s="9"/>
      <c r="B30" s="68" t="s">
        <v>19</v>
      </c>
      <c r="C30" s="12"/>
      <c r="D30" s="63">
        <v>14960</v>
      </c>
      <c r="E30" s="63">
        <v>0</v>
      </c>
      <c r="F30" s="63">
        <v>0</v>
      </c>
      <c r="G30" s="63">
        <v>0</v>
      </c>
      <c r="H30" s="63">
        <v>14960</v>
      </c>
      <c r="I30" s="35">
        <f>ROUND(D30/その２５!D30*100,1)</f>
        <v>0.3</v>
      </c>
    </row>
    <row r="31" spans="1:9" ht="52.5" customHeight="1">
      <c r="A31" s="9"/>
      <c r="B31" s="69" t="s">
        <v>30</v>
      </c>
      <c r="C31" s="12"/>
      <c r="D31" s="63">
        <f>SUM(D25:D30)</f>
        <v>108331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108331</v>
      </c>
      <c r="I31" s="35">
        <f>ROUND(D31/その２５!D31*100,1)</f>
        <v>0.3</v>
      </c>
    </row>
    <row r="32" spans="1:9" ht="52.5" customHeight="1">
      <c r="A32" s="9"/>
      <c r="B32" s="69" t="s">
        <v>31</v>
      </c>
      <c r="C32" s="12"/>
      <c r="D32" s="63">
        <f>D24+D31</f>
        <v>1446322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1446322</v>
      </c>
      <c r="I32" s="35">
        <f>ROUND(D32/その２５!D32*100,1)</f>
        <v>0.3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2011-02-15T07:18:42Z</cp:lastPrinted>
  <dcterms:created xsi:type="dcterms:W3CDTF">1996-12-27T11:06:01Z</dcterms:created>
  <dcterms:modified xsi:type="dcterms:W3CDTF">2012-03-29T01:48:27Z</dcterms:modified>
  <cp:category/>
  <cp:version/>
  <cp:contentType/>
  <cp:contentStatus/>
</cp:coreProperties>
</file>