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<sst xmlns="http://schemas.openxmlformats.org/spreadsheetml/2006/main" count="7" uniqueCount="7">
  <si>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</si>
  <si>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</si>
  <si>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</si>
  <si>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</si>
  <si>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</si>
  <si>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r>
      <t>・Ｂ型、Ｃ2型（う蝕ハイリスク群）は、</t>
    </r>
    <r>
      <rPr>
        <b/>
        <sz val="12"/>
        <rFont val="ＭＳ ゴシック"/>
        <family val="3"/>
      </rPr>
      <t>9.5%</t>
    </r>
  </si>
  <si>
    <t>３歳児う蝕罹患型別有病者率の推移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</si>
</sst>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25"/>
          <c:w val="0.949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'型別罹患率'!$C$6:$C$28</c:f>
              <c:numCache>
                <c:ptCount val="2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</c:numCache>
            </c:numRef>
          </c:cat>
          <c:val>
            <c:numRef>
              <c:f>'型別罹患率'!$D$6:$D$28</c:f>
              <c:numCache>
                <c:ptCount val="23"/>
                <c:pt idx="0">
                  <c:v>32</c:v>
                </c:pt>
                <c:pt idx="1">
                  <c:v>33.3</c:v>
                </c:pt>
                <c:pt idx="2">
                  <c:v>32.4</c:v>
                </c:pt>
                <c:pt idx="3">
                  <c:v>34</c:v>
                </c:pt>
                <c:pt idx="4">
                  <c:v>32.7</c:v>
                </c:pt>
                <c:pt idx="5">
                  <c:v>32</c:v>
                </c:pt>
                <c:pt idx="6">
                  <c:v>32.3</c:v>
                </c:pt>
                <c:pt idx="7">
                  <c:v>32</c:v>
                </c:pt>
                <c:pt idx="8">
                  <c:v>30.810853199498116</c:v>
                </c:pt>
                <c:pt idx="9">
                  <c:v>29.955982392957182</c:v>
                </c:pt>
                <c:pt idx="10">
                  <c:v>28.651192470287945</c:v>
                </c:pt>
                <c:pt idx="11">
                  <c:v>27.55489516262176</c:v>
                </c:pt>
                <c:pt idx="12">
                  <c:v>25.16450008024394</c:v>
                </c:pt>
                <c:pt idx="13">
                  <c:v>24.66875451698386</c:v>
                </c:pt>
                <c:pt idx="14">
                  <c:v>22.14996788696211</c:v>
                </c:pt>
                <c:pt idx="15">
                  <c:v>21.7</c:v>
                </c:pt>
                <c:pt idx="16">
                  <c:v>20.6</c:v>
                </c:pt>
                <c:pt idx="17">
                  <c:v>20.2</c:v>
                </c:pt>
                <c:pt idx="18">
                  <c:v>21.1</c:v>
                </c:pt>
                <c:pt idx="19">
                  <c:v>19.6</c:v>
                </c:pt>
                <c:pt idx="20">
                  <c:v>18.1</c:v>
                </c:pt>
                <c:pt idx="21">
                  <c:v>18</c:v>
                </c:pt>
                <c:pt idx="22">
                  <c:v>16.8</c:v>
                </c:pt>
              </c:numCache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'型別罹患率'!$C$6:$C$28</c:f>
              <c:numCache>
                <c:ptCount val="2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</c:numCache>
            </c:numRef>
          </c:cat>
          <c:val>
            <c:numRef>
              <c:f>'型別罹患率'!$E$6:$E$28</c:f>
              <c:numCache>
                <c:ptCount val="23"/>
                <c:pt idx="0">
                  <c:v>23.5</c:v>
                </c:pt>
                <c:pt idx="1">
                  <c:v>23.2</c:v>
                </c:pt>
                <c:pt idx="2">
                  <c:v>23.5</c:v>
                </c:pt>
                <c:pt idx="3">
                  <c:v>23.2</c:v>
                </c:pt>
                <c:pt idx="4">
                  <c:v>24.6</c:v>
                </c:pt>
                <c:pt idx="5">
                  <c:v>24.1</c:v>
                </c:pt>
                <c:pt idx="6">
                  <c:v>23.4</c:v>
                </c:pt>
                <c:pt idx="7">
                  <c:v>23.1</c:v>
                </c:pt>
                <c:pt idx="8">
                  <c:v>20.60069008782936</c:v>
                </c:pt>
                <c:pt idx="9">
                  <c:v>20.920368147258902</c:v>
                </c:pt>
                <c:pt idx="10">
                  <c:v>19.590013559862808</c:v>
                </c:pt>
                <c:pt idx="11">
                  <c:v>17.095922073633812</c:v>
                </c:pt>
                <c:pt idx="12">
                  <c:v>15.535227090354677</c:v>
                </c:pt>
                <c:pt idx="13">
                  <c:v>14.99237131614872</c:v>
                </c:pt>
                <c:pt idx="14">
                  <c:v>12.45985870263327</c:v>
                </c:pt>
                <c:pt idx="15">
                  <c:v>12.5</c:v>
                </c:pt>
                <c:pt idx="16">
                  <c:v>11.2</c:v>
                </c:pt>
                <c:pt idx="17">
                  <c:v>11</c:v>
                </c:pt>
                <c:pt idx="18">
                  <c:v>11.2</c:v>
                </c:pt>
                <c:pt idx="19">
                  <c:v>10.3</c:v>
                </c:pt>
                <c:pt idx="20">
                  <c:v>9.33</c:v>
                </c:pt>
                <c:pt idx="21">
                  <c:v>8.9</c:v>
                </c:pt>
                <c:pt idx="22">
                  <c:v>8</c:v>
                </c:pt>
              </c:numCache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'型別罹患率'!$C$6:$C$28</c:f>
              <c:numCache>
                <c:ptCount val="2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</c:numCache>
            </c:numRef>
          </c:cat>
          <c:val>
            <c:numRef>
              <c:f>'型別罹患率'!$F$6:$F$28</c:f>
              <c:numCache>
                <c:ptCount val="23"/>
                <c:pt idx="0">
                  <c:v>5.6</c:v>
                </c:pt>
                <c:pt idx="1">
                  <c:v>5.3</c:v>
                </c:pt>
                <c:pt idx="2">
                  <c:v>5.2</c:v>
                </c:pt>
                <c:pt idx="3">
                  <c:v>5.4</c:v>
                </c:pt>
                <c:pt idx="4">
                  <c:v>5.5</c:v>
                </c:pt>
                <c:pt idx="5">
                  <c:v>5.6</c:v>
                </c:pt>
                <c:pt idx="6">
                  <c:v>5.7</c:v>
                </c:pt>
                <c:pt idx="7">
                  <c:v>5.4</c:v>
                </c:pt>
                <c:pt idx="8">
                  <c:v>4.909033877038896</c:v>
                </c:pt>
                <c:pt idx="9">
                  <c:v>5.890356142456983</c:v>
                </c:pt>
                <c:pt idx="10">
                  <c:v>4.1716519103453775</c:v>
                </c:pt>
                <c:pt idx="11">
                  <c:v>4.234769687964339</c:v>
                </c:pt>
                <c:pt idx="12">
                  <c:v>4.068367838228213</c:v>
                </c:pt>
                <c:pt idx="13">
                  <c:v>3.0755641210953186</c:v>
                </c:pt>
                <c:pt idx="14">
                  <c:v>3.147077713551702</c:v>
                </c:pt>
                <c:pt idx="15">
                  <c:v>2.8</c:v>
                </c:pt>
                <c:pt idx="16">
                  <c:v>2.5</c:v>
                </c:pt>
                <c:pt idx="17">
                  <c:v>2.1</c:v>
                </c:pt>
                <c:pt idx="18">
                  <c:v>2.3</c:v>
                </c:pt>
                <c:pt idx="19">
                  <c:v>1.8</c:v>
                </c:pt>
                <c:pt idx="20">
                  <c:v>2.79</c:v>
                </c:pt>
                <c:pt idx="21">
                  <c:v>2</c:v>
                </c:pt>
                <c:pt idx="22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'型別罹患率'!$C$6:$C$28</c:f>
              <c:numCache>
                <c:ptCount val="2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</c:numCache>
            </c:numRef>
          </c:cat>
          <c:val>
            <c:numRef>
              <c:f>'型別罹患率'!$G$6:$G$28</c:f>
              <c:numCache>
                <c:ptCount val="23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0.007841907151819321</c:v>
                </c:pt>
                <c:pt idx="9">
                  <c:v>0</c:v>
                </c:pt>
                <c:pt idx="10">
                  <c:v>0.031905559543750496</c:v>
                </c:pt>
                <c:pt idx="11">
                  <c:v>0.024764735017335313</c:v>
                </c:pt>
                <c:pt idx="12">
                  <c:v>0.03209757663296421</c:v>
                </c:pt>
                <c:pt idx="13">
                  <c:v>0.43363045049385696</c:v>
                </c:pt>
                <c:pt idx="14">
                  <c:v>1.0195889531149647</c:v>
                </c:pt>
                <c:pt idx="15">
                  <c:v>0.69</c:v>
                </c:pt>
                <c:pt idx="16">
                  <c:v>0.67</c:v>
                </c:pt>
                <c:pt idx="17">
                  <c:v>0.73</c:v>
                </c:pt>
                <c:pt idx="18">
                  <c:v>0.49</c:v>
                </c:pt>
                <c:pt idx="19">
                  <c:v>0.41</c:v>
                </c:pt>
                <c:pt idx="20">
                  <c:v>0.11</c:v>
                </c:pt>
                <c:pt idx="21">
                  <c:v>0.03</c:v>
                </c:pt>
                <c:pt idx="22">
                  <c:v>0.06</c:v>
                </c:pt>
              </c:numCache>
            </c:numRef>
          </c:val>
        </c:ser>
        <c:overlap val="100"/>
        <c:gapWidth val="50"/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5304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0.073</cdr:y>
    </cdr:from>
    <cdr:to>
      <cdr:x>0.071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0.39725</cdr:x>
      <cdr:y>1</cdr:y>
    </cdr:from>
    <cdr:to>
      <cdr:x>0.46075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51816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114300</xdr:rowOff>
    </xdr:from>
    <xdr:to>
      <xdr:col>11</xdr:col>
      <xdr:colOff>295275</xdr:colOff>
      <xdr:row>55</xdr:row>
      <xdr:rowOff>152400</xdr:rowOff>
    </xdr:to>
    <xdr:graphicFrame>
      <xdr:nvGraphicFramePr>
        <xdr:cNvPr id="1" name="Chart 5"/>
        <xdr:cNvGraphicFramePr/>
      </xdr:nvGraphicFramePr>
      <xdr:xfrm>
        <a:off x="133350" y="4810125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A2" sqref="A2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f>SUM(D6:G6)</f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f aca="true" t="shared" si="0" ref="H7:H18">SUM(D7:G7)</f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f t="shared" si="0"/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f t="shared" si="0"/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f t="shared" si="0"/>
        <v>63.400000000000006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f t="shared" si="0"/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f t="shared" si="0"/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f t="shared" si="0"/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f t="shared" si="0"/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f t="shared" si="0"/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f t="shared" si="0"/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f t="shared" si="0"/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f t="shared" si="0"/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f>('[1]有病者率'!$J$20+'[1]有病者率'!$L$20+'[1]有病者率'!$M$20)/'[1]有病者率'!$D$20*100</f>
        <v>0.43363045049385696</v>
      </c>
      <c r="H19" s="13">
        <f>SUM(D19:G19)</f>
        <v>43.17032040472176</v>
      </c>
    </row>
    <row r="20" spans="3:8" ht="12" customHeight="1">
      <c r="C20" s="9">
        <v>11</v>
      </c>
      <c r="D20" s="10">
        <f>2759/12456*100</f>
        <v>22.14996788696211</v>
      </c>
      <c r="E20" s="10">
        <f>1552/12456*100</f>
        <v>12.45985870263327</v>
      </c>
      <c r="F20" s="10">
        <f>392/12456*100</f>
        <v>3.147077713551702</v>
      </c>
      <c r="G20" s="11">
        <f>(84+9+34)/12456*100</f>
        <v>1.0195889531149647</v>
      </c>
      <c r="H20" s="10">
        <f>SUM(D20:G20)</f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  <row r="25" spans="3:8" ht="14.25">
      <c r="C25" s="15">
        <v>16</v>
      </c>
      <c r="D25" s="16">
        <v>19.6</v>
      </c>
      <c r="E25" s="16">
        <v>10.3</v>
      </c>
      <c r="F25" s="16">
        <v>1.8</v>
      </c>
      <c r="G25" s="17">
        <v>0.41</v>
      </c>
      <c r="H25" s="16">
        <v>32.1</v>
      </c>
    </row>
    <row r="26" spans="3:8" ht="14.25">
      <c r="C26" s="15">
        <v>17</v>
      </c>
      <c r="D26" s="16">
        <v>18.1</v>
      </c>
      <c r="E26" s="16">
        <v>9.33</v>
      </c>
      <c r="F26" s="16">
        <v>2.79</v>
      </c>
      <c r="G26" s="17">
        <v>0.11</v>
      </c>
      <c r="H26" s="16">
        <v>30.33</v>
      </c>
    </row>
    <row r="27" spans="3:8" ht="14.25">
      <c r="C27" s="15">
        <v>18</v>
      </c>
      <c r="D27" s="16">
        <v>18</v>
      </c>
      <c r="E27" s="16">
        <v>8.9</v>
      </c>
      <c r="F27" s="16">
        <v>2</v>
      </c>
      <c r="G27" s="17">
        <v>0.03</v>
      </c>
      <c r="H27" s="16">
        <v>29</v>
      </c>
    </row>
    <row r="28" spans="3:8" ht="14.25">
      <c r="C28" s="15">
        <v>19</v>
      </c>
      <c r="D28" s="16">
        <v>16.8</v>
      </c>
      <c r="E28" s="16">
        <v>8</v>
      </c>
      <c r="F28" s="16">
        <v>1.5</v>
      </c>
      <c r="G28" s="17">
        <v>0.06</v>
      </c>
      <c r="H28" s="16">
        <v>26.3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2009-02-17T06:35:34Z</cp:lastPrinted>
  <dcterms:created xsi:type="dcterms:W3CDTF">1999-02-17T18:22:48Z</dcterms:created>
  <dcterms:modified xsi:type="dcterms:W3CDTF">2009-02-17T06:35:54Z</dcterms:modified>
  <cp:category/>
  <cp:version/>
  <cp:contentType/>
  <cp:contentStatus/>
</cp:coreProperties>
</file>