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w01\CV00$\3_普及係\Me 統計子どもページ\R05\02_更新予定のデータ\20240331更新\6-10_文化\"/>
    </mc:Choice>
  </mc:AlternateContent>
  <xr:revisionPtr revIDLastSave="0" documentId="13_ncr:1_{DEF75564-7229-484C-A9E3-5C7554FD3A43}" xr6:coauthVersionLast="47" xr6:coauthVersionMax="47" xr10:uidLastSave="{00000000-0000-0000-0000-000000000000}"/>
  <bookViews>
    <workbookView xWindow="-110" yWindow="-110" windowWidth="22780" windowHeight="14660" xr2:uid="{00000000-000D-0000-FFFF-FFFF00000000}"/>
  </bookViews>
  <sheets>
    <sheet name="蔵書冊数" sheetId="3" r:id="rId1"/>
    <sheet name="【非表示】データ参照用シート" sheetId="7" state="hidden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Fill" hidden="1">'[1]179'!$H$4:$H$21</definedName>
    <definedName name="_Key1" hidden="1">'[2]261'!$BC$195:$BC$264</definedName>
    <definedName name="_Key2" hidden="1">'[2]261'!$BE$195:$BE$264</definedName>
    <definedName name="_Order1" hidden="1">1</definedName>
    <definedName name="_Order2" hidden="1">255</definedName>
    <definedName name="_Sort" hidden="1">'[2]261'!$BA$194:$BT$264</definedName>
    <definedName name="Ⅰ期">'[3]4半原指数'!$C$4:$V$50</definedName>
    <definedName name="BASE">#REF!</definedName>
    <definedName name="_xlnm.Print_Area" localSheetId="0">蔵書冊数!$A$1:$R$42</definedName>
    <definedName name="_xlnm.Print_Area">[4]総計!$A$1:$H$68</definedName>
    <definedName name="print_title">#REF!</definedName>
    <definedName name="ｓｓｓ" hidden="1">'[5]179'!$H$4:$H$21</definedName>
    <definedName name="ssss" hidden="1">'[6]235'!$F$6:$AF$6</definedName>
    <definedName name="ssssssssss" hidden="1">'[7]138'!$B$6:$R$6</definedName>
    <definedName name="ssssssssssssss" hidden="1">'[8]179'!$H$4:$H$21</definedName>
    <definedName name="ふぇ" hidden="1">'[9]138'!$B$6:$R$6</definedName>
    <definedName name="記入済み" hidden="1">'[10]228'!$C$5:$AC$5</definedName>
    <definedName name="変更" hidden="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3" i="7" l="1"/>
  <c r="D24" i="7" s="1"/>
  <c r="C24" i="7"/>
  <c r="B24" i="7"/>
  <c r="F22" i="7"/>
  <c r="E22" i="7"/>
  <c r="F21" i="7"/>
  <c r="E21" i="7"/>
  <c r="F20" i="7"/>
  <c r="E20" i="7"/>
  <c r="F19" i="7"/>
  <c r="E19" i="7"/>
  <c r="F18" i="7"/>
  <c r="E18" i="7"/>
  <c r="F17" i="7"/>
  <c r="E17" i="7"/>
  <c r="F16" i="7"/>
  <c r="E16" i="7"/>
  <c r="F15" i="7"/>
  <c r="E15" i="7"/>
  <c r="F14" i="7"/>
  <c r="E14" i="7"/>
  <c r="F13" i="7"/>
  <c r="E13" i="7"/>
  <c r="F12" i="7"/>
  <c r="E12" i="7"/>
  <c r="F11" i="7"/>
  <c r="E11" i="7"/>
  <c r="F10" i="7"/>
  <c r="E10" i="7"/>
  <c r="F9" i="7"/>
  <c r="E9" i="7"/>
  <c r="F8" i="7"/>
  <c r="E8" i="7"/>
  <c r="F7" i="7"/>
  <c r="E7" i="7"/>
  <c r="F6" i="7"/>
  <c r="E6" i="7"/>
  <c r="F5" i="7"/>
  <c r="E5" i="7"/>
  <c r="F4" i="7"/>
  <c r="E4" i="7"/>
  <c r="F3" i="7"/>
  <c r="E3" i="7"/>
  <c r="H5" i="3"/>
  <c r="H12" i="3"/>
  <c r="H20" i="3"/>
  <c r="H23" i="3"/>
  <c r="H25" i="3"/>
  <c r="H27" i="3"/>
  <c r="H30" i="3"/>
  <c r="H32" i="3"/>
  <c r="H34" i="3"/>
  <c r="D39" i="3"/>
  <c r="I20" i="3"/>
  <c r="I34" i="3"/>
  <c r="G34" i="3"/>
  <c r="G20" i="3"/>
  <c r="G12" i="3"/>
  <c r="G5" i="3"/>
  <c r="B12" i="3"/>
  <c r="B5" i="3"/>
  <c r="I32" i="3" l="1"/>
  <c r="G32" i="3"/>
  <c r="I30" i="3"/>
  <c r="G30" i="3"/>
  <c r="I27" i="3"/>
  <c r="G27" i="3"/>
  <c r="I25" i="3"/>
  <c r="G25" i="3"/>
  <c r="I23" i="3"/>
  <c r="G23" i="3"/>
  <c r="I12" i="3"/>
  <c r="I5" i="3"/>
  <c r="C39" i="3"/>
  <c r="B39" i="3"/>
  <c r="D36" i="3"/>
  <c r="C36" i="3"/>
  <c r="B36" i="3"/>
  <c r="D30" i="3"/>
  <c r="C30" i="3"/>
  <c r="B30" i="3"/>
  <c r="D27" i="3"/>
  <c r="C27" i="3"/>
  <c r="B27" i="3"/>
  <c r="D25" i="3"/>
  <c r="C25" i="3"/>
  <c r="B25" i="3"/>
  <c r="D22" i="3"/>
  <c r="C22" i="3"/>
  <c r="B22" i="3"/>
  <c r="D19" i="3"/>
  <c r="C19" i="3"/>
  <c r="B19" i="3"/>
  <c r="D12" i="3"/>
  <c r="C12" i="3"/>
  <c r="D10" i="3"/>
  <c r="C10" i="3"/>
  <c r="B10" i="3"/>
  <c r="D5" i="3"/>
  <c r="C5" i="3"/>
  <c r="H38" i="3" s="1"/>
  <c r="G38" i="3" l="1"/>
  <c r="I38" i="3"/>
</calcChain>
</file>

<file path=xl/sharedStrings.xml><?xml version="1.0" encoding="utf-8"?>
<sst xmlns="http://schemas.openxmlformats.org/spreadsheetml/2006/main" count="107" uniqueCount="102">
  <si>
    <t>湖南市立</t>
    <rPh sb="0" eb="1">
      <t>こ</t>
    </rPh>
    <rPh sb="1" eb="2">
      <t>なん</t>
    </rPh>
    <rPh sb="2" eb="3">
      <t>し</t>
    </rPh>
    <rPh sb="3" eb="4">
      <t>りつ</t>
    </rPh>
    <phoneticPr fontId="4" type="Hiragana" alignment="distributed"/>
  </si>
  <si>
    <t>大津市立</t>
    <rPh sb="0" eb="1">
      <t>おお</t>
    </rPh>
    <rPh sb="1" eb="3">
      <t>つし</t>
    </rPh>
    <rPh sb="3" eb="4">
      <t>りつ</t>
    </rPh>
    <phoneticPr fontId="4" type="Hiragana" alignment="distributed"/>
  </si>
  <si>
    <t>高島市立</t>
    <rPh sb="0" eb="2">
      <t>たかしま</t>
    </rPh>
    <rPh sb="2" eb="3">
      <t>し</t>
    </rPh>
    <rPh sb="3" eb="4">
      <t>りつ</t>
    </rPh>
    <phoneticPr fontId="4" type="Hiragana" alignment="distributed"/>
  </si>
  <si>
    <t>彦根市立</t>
    <rPh sb="0" eb="1">
      <t>ひこ</t>
    </rPh>
    <rPh sb="1" eb="3">
      <t>ねし</t>
    </rPh>
    <rPh sb="3" eb="4">
      <t>りつ</t>
    </rPh>
    <phoneticPr fontId="4" type="Hiragana" alignment="distributed"/>
  </si>
  <si>
    <t>長浜市立</t>
    <rPh sb="0" eb="4">
      <t>ながはましりつ</t>
    </rPh>
    <phoneticPr fontId="4" type="Hiragana" alignment="distributed"/>
  </si>
  <si>
    <t>東近江市立</t>
    <rPh sb="0" eb="3">
      <t>ひがしおうみ</t>
    </rPh>
    <rPh sb="3" eb="4">
      <t>し</t>
    </rPh>
    <rPh sb="4" eb="5">
      <t>りつ</t>
    </rPh>
    <phoneticPr fontId="4" type="Hiragana" alignment="distributed"/>
  </si>
  <si>
    <t>近江八幡市立</t>
    <rPh sb="0" eb="1">
      <t>おう</t>
    </rPh>
    <rPh sb="1" eb="2">
      <t>み</t>
    </rPh>
    <rPh sb="2" eb="4">
      <t>はちまん</t>
    </rPh>
    <rPh sb="4" eb="5">
      <t>し</t>
    </rPh>
    <rPh sb="5" eb="6">
      <t>りつ</t>
    </rPh>
    <phoneticPr fontId="4" type="Hiragana" alignment="distributed"/>
  </si>
  <si>
    <t>米原市立</t>
    <rPh sb="0" eb="2">
      <t>まいばら</t>
    </rPh>
    <rPh sb="2" eb="3">
      <t>し</t>
    </rPh>
    <rPh sb="3" eb="4">
      <t>りつ</t>
    </rPh>
    <phoneticPr fontId="4" type="Hiragana" alignment="distributed"/>
  </si>
  <si>
    <t>草津市立</t>
    <rPh sb="0" eb="1">
      <t>くさ</t>
    </rPh>
    <rPh sb="1" eb="3">
      <t>つし</t>
    </rPh>
    <rPh sb="3" eb="4">
      <t>りつ</t>
    </rPh>
    <phoneticPr fontId="4" type="Hiragana" alignment="distributed"/>
  </si>
  <si>
    <t>日野町立</t>
    <rPh sb="0" eb="2">
      <t>ひの</t>
    </rPh>
    <rPh sb="2" eb="4">
      <t>ちょうりつ</t>
    </rPh>
    <phoneticPr fontId="4" type="Hiragana" alignment="distributed"/>
  </si>
  <si>
    <t>守山市立</t>
    <rPh sb="0" eb="2">
      <t>もりやま</t>
    </rPh>
    <rPh sb="2" eb="3">
      <t>し</t>
    </rPh>
    <rPh sb="3" eb="4">
      <t>りつ</t>
    </rPh>
    <phoneticPr fontId="4" type="Hiragana" alignment="distributed"/>
  </si>
  <si>
    <t>竜王町立</t>
    <rPh sb="0" eb="4">
      <t>りゅうおうちょうりつ</t>
    </rPh>
    <phoneticPr fontId="4" type="Hiragana" alignment="distributed"/>
  </si>
  <si>
    <t>栗東市立</t>
    <rPh sb="0" eb="2">
      <t>りっとう</t>
    </rPh>
    <rPh sb="2" eb="3">
      <t>し</t>
    </rPh>
    <rPh sb="3" eb="4">
      <t>りつ</t>
    </rPh>
    <phoneticPr fontId="4" type="Hiragana" alignment="distributed"/>
  </si>
  <si>
    <t>愛荘町立</t>
    <rPh sb="0" eb="4">
      <t>あいしょうちょうりつ</t>
    </rPh>
    <phoneticPr fontId="4" type="Hiragana" alignment="distributed"/>
  </si>
  <si>
    <t>甲賀市立</t>
    <rPh sb="0" eb="1">
      <t>こう</t>
    </rPh>
    <rPh sb="1" eb="3">
      <t>かし</t>
    </rPh>
    <rPh sb="3" eb="4">
      <t>りつ</t>
    </rPh>
    <phoneticPr fontId="4" type="Hiragana" alignment="distributed"/>
  </si>
  <si>
    <t>豊郷町立</t>
    <rPh sb="0" eb="4">
      <t>とよさとちょうりつ</t>
    </rPh>
    <phoneticPr fontId="4" type="Hiragana" alignment="distributed"/>
  </si>
  <si>
    <t>甲良町立</t>
    <rPh sb="0" eb="1">
      <t>こう</t>
    </rPh>
    <rPh sb="1" eb="2">
      <t>ら</t>
    </rPh>
    <rPh sb="2" eb="4">
      <t>ちょうりつ</t>
    </rPh>
    <phoneticPr fontId="4" type="Hiragana" alignment="distributed"/>
  </si>
  <si>
    <t>多賀町立</t>
    <rPh sb="0" eb="2">
      <t>たが</t>
    </rPh>
    <rPh sb="2" eb="4">
      <t>ちょうりつ</t>
    </rPh>
    <phoneticPr fontId="4" type="Hiragana" alignment="distributed"/>
  </si>
  <si>
    <t>野洲市立</t>
    <rPh sb="0" eb="2">
      <t>やす</t>
    </rPh>
    <rPh sb="2" eb="3">
      <t>し</t>
    </rPh>
    <rPh sb="3" eb="4">
      <t>りつ</t>
    </rPh>
    <phoneticPr fontId="4" type="Hiragana" alignment="distributed"/>
  </si>
  <si>
    <t>蔵書冊数計
（冊）</t>
    <rPh sb="0" eb="5">
      <t>ぞうしょさっすうけい</t>
    </rPh>
    <rPh sb="7" eb="8">
      <t>さつ</t>
    </rPh>
    <phoneticPr fontId="4" type="Hiragana" alignment="distributed"/>
  </si>
  <si>
    <t>■公共図書館蔵書冊数（令和５年３月31日現在）</t>
    <rPh sb="1" eb="3">
      <t>こうきょう</t>
    </rPh>
    <rPh sb="3" eb="4">
      <t>と</t>
    </rPh>
    <rPh sb="4" eb="6">
      <t>しょかん</t>
    </rPh>
    <rPh sb="6" eb="8">
      <t>ぞうしょ</t>
    </rPh>
    <rPh sb="8" eb="10">
      <t>さっすう</t>
    </rPh>
    <rPh sb="11" eb="12">
      <t>れい</t>
    </rPh>
    <rPh sb="12" eb="13">
      <t>わ</t>
    </rPh>
    <rPh sb="14" eb="15">
      <t>ねん</t>
    </rPh>
    <rPh sb="16" eb="17">
      <t>がつ</t>
    </rPh>
    <rPh sb="19" eb="22">
      <t>にちげんざい</t>
    </rPh>
    <phoneticPr fontId="4" type="Hiragana" alignment="distributed"/>
  </si>
  <si>
    <t>公益財団法人　江北図書館</t>
    <rPh sb="0" eb="2">
      <t>こうえき</t>
    </rPh>
    <rPh sb="2" eb="4">
      <t>ざいだん</t>
    </rPh>
    <rPh sb="4" eb="6">
      <t>ほうじん</t>
    </rPh>
    <rPh sb="7" eb="8">
      <t>こ</t>
    </rPh>
    <rPh sb="8" eb="9">
      <t>ほく</t>
    </rPh>
    <rPh sb="9" eb="10">
      <t>と</t>
    </rPh>
    <rPh sb="10" eb="12">
      <t>しょかん</t>
    </rPh>
    <phoneticPr fontId="4" type="Hiragana" alignment="distributed"/>
  </si>
  <si>
    <t>江北図書館</t>
    <rPh sb="0" eb="1">
      <t>こ</t>
    </rPh>
    <rPh sb="1" eb="2">
      <t>ほく</t>
    </rPh>
    <rPh sb="2" eb="3">
      <t>と</t>
    </rPh>
    <rPh sb="3" eb="5">
      <t>しょかん</t>
    </rPh>
    <phoneticPr fontId="4" type="Hiragana" alignment="distributed"/>
  </si>
  <si>
    <t>一般書
（冊）</t>
    <rPh sb="0" eb="3">
      <t>いっぱんしょ</t>
    </rPh>
    <rPh sb="5" eb="6">
      <t>さつ</t>
    </rPh>
    <phoneticPr fontId="4" type="Hiragana" alignment="distributed"/>
  </si>
  <si>
    <t>児童書
（％）</t>
    <rPh sb="0" eb="3">
      <t>じどうしょ</t>
    </rPh>
    <phoneticPr fontId="4" type="Hiragana" alignment="distributed"/>
  </si>
  <si>
    <t>蔵書数
（冊）</t>
    <rPh sb="0" eb="2">
      <t>ぞうしょ</t>
    </rPh>
    <rPh sb="2" eb="3">
      <t>すう</t>
    </rPh>
    <rPh sb="5" eb="6">
      <t>さつ</t>
    </rPh>
    <phoneticPr fontId="4" type="Hiragana" alignment="distributed"/>
  </si>
  <si>
    <t>■公共図書館蔵書数（令和５年３月31日現在）</t>
    <rPh sb="1" eb="3">
      <t>こうきょう</t>
    </rPh>
    <rPh sb="3" eb="4">
      <t>と</t>
    </rPh>
    <rPh sb="4" eb="6">
      <t>しょかん</t>
    </rPh>
    <rPh sb="6" eb="8">
      <t>ぞうしょ</t>
    </rPh>
    <rPh sb="8" eb="9">
      <t>すう</t>
    </rPh>
    <rPh sb="10" eb="11">
      <t>れい</t>
    </rPh>
    <rPh sb="11" eb="12">
      <t>わ</t>
    </rPh>
    <rPh sb="13" eb="14">
      <t>ねん</t>
    </rPh>
    <rPh sb="15" eb="16">
      <t>がつ</t>
    </rPh>
    <rPh sb="18" eb="21">
      <t>にちげんざい</t>
    </rPh>
    <phoneticPr fontId="4" type="Hiragana" alignment="distributed"/>
  </si>
  <si>
    <t>草津市立南草津図書館</t>
    <rPh sb="0" eb="1">
      <t>くさ</t>
    </rPh>
    <rPh sb="1" eb="3">
      <t>つし</t>
    </rPh>
    <rPh sb="3" eb="6">
      <t>りつみなみくさ</t>
    </rPh>
    <rPh sb="6" eb="7">
      <t>つ</t>
    </rPh>
    <rPh sb="7" eb="8">
      <t>と</t>
    </rPh>
    <rPh sb="8" eb="10">
      <t>しょかん</t>
    </rPh>
    <phoneticPr fontId="15" type="Hiragana" alignment="distributed"/>
  </si>
  <si>
    <t>高島市立新旭図書室</t>
    <rPh sb="0" eb="2">
      <t>たかしま</t>
    </rPh>
    <rPh sb="2" eb="3">
      <t>し</t>
    </rPh>
    <rPh sb="3" eb="5">
      <t>りつしん</t>
    </rPh>
    <rPh sb="5" eb="6">
      <t>あさひ</t>
    </rPh>
    <rPh sb="6" eb="7">
      <t>と</t>
    </rPh>
    <rPh sb="7" eb="9">
      <t>しょしつ</t>
    </rPh>
    <phoneticPr fontId="16" type="Hiragana" alignment="distributed"/>
  </si>
  <si>
    <t>大津市立</t>
    <rPh sb="0" eb="1">
      <t>おお</t>
    </rPh>
    <rPh sb="1" eb="3">
      <t>つし</t>
    </rPh>
    <rPh sb="3" eb="4">
      <t>りつ</t>
    </rPh>
    <phoneticPr fontId="17" type="Hiragana" alignment="distributed"/>
  </si>
  <si>
    <t>大津市立図書館</t>
    <rPh sb="0" eb="1">
      <t>おお</t>
    </rPh>
    <rPh sb="1" eb="3">
      <t>つし</t>
    </rPh>
    <rPh sb="3" eb="4">
      <t>りつ</t>
    </rPh>
    <rPh sb="4" eb="5">
      <t>と</t>
    </rPh>
    <rPh sb="5" eb="7">
      <t>しょかん</t>
    </rPh>
    <phoneticPr fontId="17" type="Hiragana" alignment="distributed"/>
  </si>
  <si>
    <t>大津市立北図書館</t>
    <rPh sb="0" eb="1">
      <t>おお</t>
    </rPh>
    <rPh sb="1" eb="3">
      <t>つし</t>
    </rPh>
    <rPh sb="3" eb="5">
      <t>りつきた</t>
    </rPh>
    <rPh sb="5" eb="6">
      <t>と</t>
    </rPh>
    <rPh sb="6" eb="8">
      <t>しょかん</t>
    </rPh>
    <phoneticPr fontId="18" type="Hiragana" alignment="distributed"/>
  </si>
  <si>
    <t>大津市立和邇図書館</t>
    <rPh sb="0" eb="1">
      <t>おお</t>
    </rPh>
    <rPh sb="1" eb="3">
      <t>つし</t>
    </rPh>
    <rPh sb="3" eb="4">
      <t>りつ</t>
    </rPh>
    <rPh sb="4" eb="7">
      <t>わにと</t>
    </rPh>
    <rPh sb="7" eb="9">
      <t>しょかん</t>
    </rPh>
    <phoneticPr fontId="18" type="Hiragana" alignment="distributed"/>
  </si>
  <si>
    <t>大津市立図書館南郷分館</t>
    <rPh sb="0" eb="4">
      <t>おおつしりつ</t>
    </rPh>
    <rPh sb="4" eb="7">
      <t>としょかん</t>
    </rPh>
    <rPh sb="7" eb="9">
      <t>なんごう</t>
    </rPh>
    <rPh sb="9" eb="11">
      <t>ぶんかん</t>
    </rPh>
    <phoneticPr fontId="17" type="Hiragana" alignment="distributed"/>
  </si>
  <si>
    <t>彦根市立</t>
    <rPh sb="0" eb="1">
      <t>ひこ</t>
    </rPh>
    <rPh sb="1" eb="3">
      <t>ねし</t>
    </rPh>
    <rPh sb="3" eb="4">
      <t>りつ</t>
    </rPh>
    <phoneticPr fontId="17" type="Hiragana" alignment="distributed"/>
  </si>
  <si>
    <t>彦根市立図書館</t>
    <rPh sb="0" eb="1">
      <t>ひこ</t>
    </rPh>
    <rPh sb="1" eb="3">
      <t>ねし</t>
    </rPh>
    <rPh sb="3" eb="4">
      <t>りつ</t>
    </rPh>
    <rPh sb="4" eb="5">
      <t>と</t>
    </rPh>
    <rPh sb="5" eb="7">
      <t>しょかん</t>
    </rPh>
    <phoneticPr fontId="17" type="Hiragana" alignment="distributed"/>
  </si>
  <si>
    <t>長浜市立</t>
    <rPh sb="0" eb="4">
      <t>ながはましりつ</t>
    </rPh>
    <phoneticPr fontId="17" type="Hiragana" alignment="distributed"/>
  </si>
  <si>
    <t>長浜市立長浜図書館</t>
    <rPh sb="0" eb="2">
      <t>ながはま</t>
    </rPh>
    <rPh sb="2" eb="3">
      <t>し</t>
    </rPh>
    <rPh sb="3" eb="6">
      <t>りつながはま</t>
    </rPh>
    <rPh sb="6" eb="7">
      <t>と</t>
    </rPh>
    <rPh sb="7" eb="9">
      <t>しょかん</t>
    </rPh>
    <phoneticPr fontId="17" type="Hiragana" alignment="distributed"/>
  </si>
  <si>
    <t>長浜市立浅井図書館</t>
    <rPh sb="0" eb="2">
      <t>ながはま</t>
    </rPh>
    <rPh sb="2" eb="3">
      <t>し</t>
    </rPh>
    <rPh sb="3" eb="5">
      <t>りつあざ</t>
    </rPh>
    <rPh sb="5" eb="7">
      <t>いと</t>
    </rPh>
    <rPh sb="7" eb="9">
      <t>しょかん</t>
    </rPh>
    <phoneticPr fontId="17" type="Hiragana" alignment="distributed"/>
  </si>
  <si>
    <t>長浜市立びわ図書館</t>
    <rPh sb="0" eb="2">
      <t>ながはま</t>
    </rPh>
    <rPh sb="2" eb="3">
      <t>し</t>
    </rPh>
    <rPh sb="3" eb="4">
      <t>りつ</t>
    </rPh>
    <rPh sb="6" eb="7">
      <t>と</t>
    </rPh>
    <rPh sb="7" eb="9">
      <t>しょかん</t>
    </rPh>
    <phoneticPr fontId="17" type="Hiragana" alignment="distributed"/>
  </si>
  <si>
    <t>長浜市立虎姫図書館</t>
    <rPh sb="0" eb="2">
      <t>ながはま</t>
    </rPh>
    <rPh sb="2" eb="3">
      <t>し</t>
    </rPh>
    <rPh sb="3" eb="6">
      <t>りつとらひめ</t>
    </rPh>
    <rPh sb="6" eb="7">
      <t>と</t>
    </rPh>
    <rPh sb="7" eb="9">
      <t>しょかん</t>
    </rPh>
    <phoneticPr fontId="17" type="Hiragana" alignment="distributed"/>
  </si>
  <si>
    <t>長浜市立湖北図書館</t>
    <rPh sb="0" eb="2">
      <t>ながはま</t>
    </rPh>
    <rPh sb="2" eb="3">
      <t>し</t>
    </rPh>
    <rPh sb="3" eb="4">
      <t>りつ</t>
    </rPh>
    <rPh sb="4" eb="5">
      <t>こ</t>
    </rPh>
    <rPh sb="5" eb="6">
      <t>ほく</t>
    </rPh>
    <rPh sb="6" eb="7">
      <t>と</t>
    </rPh>
    <rPh sb="7" eb="9">
      <t>しょかん</t>
    </rPh>
    <phoneticPr fontId="17" type="Hiragana" alignment="distributed"/>
  </si>
  <si>
    <t>長浜市立高月図書館</t>
    <rPh sb="0" eb="2">
      <t>ながはま</t>
    </rPh>
    <rPh sb="2" eb="3">
      <t>し</t>
    </rPh>
    <rPh sb="3" eb="6">
      <t>りつたかつき</t>
    </rPh>
    <rPh sb="6" eb="7">
      <t>と</t>
    </rPh>
    <rPh sb="7" eb="9">
      <t>しょかん</t>
    </rPh>
    <phoneticPr fontId="17" type="Hiragana" alignment="distributed"/>
  </si>
  <si>
    <t>近江八幡市立</t>
    <rPh sb="0" eb="1">
      <t>おう</t>
    </rPh>
    <rPh sb="1" eb="2">
      <t>み</t>
    </rPh>
    <rPh sb="2" eb="4">
      <t>はちまん</t>
    </rPh>
    <rPh sb="4" eb="5">
      <t>し</t>
    </rPh>
    <rPh sb="5" eb="6">
      <t>りつ</t>
    </rPh>
    <phoneticPr fontId="17" type="Hiragana" alignment="distributed"/>
  </si>
  <si>
    <t>近江八幡市立近江八幡図書館</t>
    <rPh sb="0" eb="1">
      <t>おう</t>
    </rPh>
    <rPh sb="1" eb="2">
      <t>み</t>
    </rPh>
    <rPh sb="2" eb="4">
      <t>はちまん</t>
    </rPh>
    <rPh sb="4" eb="5">
      <t>し</t>
    </rPh>
    <rPh sb="5" eb="7">
      <t>りつおう</t>
    </rPh>
    <rPh sb="7" eb="8">
      <t>み</t>
    </rPh>
    <rPh sb="8" eb="10">
      <t>はちまん</t>
    </rPh>
    <rPh sb="10" eb="11">
      <t>と</t>
    </rPh>
    <rPh sb="11" eb="13">
      <t>しょかん</t>
    </rPh>
    <phoneticPr fontId="17" type="Hiragana" alignment="distributed"/>
  </si>
  <si>
    <t>近江八幡市立安土図書館</t>
    <rPh sb="0" eb="1">
      <t>おう</t>
    </rPh>
    <rPh sb="1" eb="2">
      <t>み</t>
    </rPh>
    <rPh sb="2" eb="4">
      <t>はちまん</t>
    </rPh>
    <rPh sb="4" eb="5">
      <t>し</t>
    </rPh>
    <rPh sb="5" eb="6">
      <t>りつ</t>
    </rPh>
    <rPh sb="6" eb="7">
      <t>あ</t>
    </rPh>
    <rPh sb="7" eb="8">
      <t>づち</t>
    </rPh>
    <rPh sb="8" eb="9">
      <t>と</t>
    </rPh>
    <rPh sb="9" eb="11">
      <t>しょかん</t>
    </rPh>
    <phoneticPr fontId="17" type="Hiragana" alignment="distributed"/>
  </si>
  <si>
    <t>草津市立</t>
    <rPh sb="0" eb="1">
      <t>くさ</t>
    </rPh>
    <rPh sb="1" eb="3">
      <t>つし</t>
    </rPh>
    <rPh sb="3" eb="4">
      <t>りつ</t>
    </rPh>
    <phoneticPr fontId="17" type="Hiragana" alignment="distributed"/>
  </si>
  <si>
    <t>湖南市立</t>
    <rPh sb="0" eb="1">
      <t>こ</t>
    </rPh>
    <rPh sb="1" eb="2">
      <t>なん</t>
    </rPh>
    <rPh sb="2" eb="3">
      <t>し</t>
    </rPh>
    <rPh sb="3" eb="4">
      <t>りつ</t>
    </rPh>
    <phoneticPr fontId="17" type="Hiragana" alignment="distributed"/>
  </si>
  <si>
    <t>湖南市立石部図書館</t>
    <rPh sb="0" eb="1">
      <t>こ</t>
    </rPh>
    <rPh sb="1" eb="2">
      <t>なん</t>
    </rPh>
    <rPh sb="2" eb="3">
      <t>し</t>
    </rPh>
    <rPh sb="3" eb="5">
      <t>りついし</t>
    </rPh>
    <rPh sb="5" eb="6">
      <t>べ</t>
    </rPh>
    <rPh sb="6" eb="7">
      <t>と</t>
    </rPh>
    <rPh sb="7" eb="9">
      <t>しょかん</t>
    </rPh>
    <phoneticPr fontId="17" type="Hiragana" alignment="distributed"/>
  </si>
  <si>
    <t>湖南市立甲西図書館</t>
    <rPh sb="0" eb="1">
      <t>こ</t>
    </rPh>
    <rPh sb="1" eb="2">
      <t>なん</t>
    </rPh>
    <rPh sb="2" eb="3">
      <t>し</t>
    </rPh>
    <rPh sb="3" eb="6">
      <t>りつこうせい</t>
    </rPh>
    <rPh sb="6" eb="7">
      <t>と</t>
    </rPh>
    <rPh sb="7" eb="9">
      <t>しょかん</t>
    </rPh>
    <phoneticPr fontId="17" type="Hiragana" alignment="distributed"/>
  </si>
  <si>
    <t>甲賀市立</t>
    <rPh sb="0" eb="1">
      <t>こう</t>
    </rPh>
    <rPh sb="1" eb="3">
      <t>かし</t>
    </rPh>
    <rPh sb="3" eb="4">
      <t>りつ</t>
    </rPh>
    <phoneticPr fontId="17" type="Hiragana" alignment="distributed"/>
  </si>
  <si>
    <t>甲賀市水口図書館</t>
    <rPh sb="0" eb="1">
      <t>こう</t>
    </rPh>
    <rPh sb="1" eb="3">
      <t>かし</t>
    </rPh>
    <rPh sb="3" eb="5">
      <t>みなくち</t>
    </rPh>
    <rPh sb="5" eb="6">
      <t>と</t>
    </rPh>
    <rPh sb="6" eb="8">
      <t>しょかん</t>
    </rPh>
    <phoneticPr fontId="17" type="Hiragana" alignment="distributed"/>
  </si>
  <si>
    <t>甲賀市土山図書館</t>
    <rPh sb="0" eb="1">
      <t>こう</t>
    </rPh>
    <rPh sb="1" eb="3">
      <t>かし</t>
    </rPh>
    <rPh sb="3" eb="5">
      <t>つちやま</t>
    </rPh>
    <rPh sb="5" eb="6">
      <t>と</t>
    </rPh>
    <rPh sb="6" eb="8">
      <t>しょかん</t>
    </rPh>
    <phoneticPr fontId="17" type="Hiragana" alignment="distributed"/>
  </si>
  <si>
    <t>甲賀市甲賀図書情報館</t>
    <rPh sb="0" eb="1">
      <t>こう</t>
    </rPh>
    <rPh sb="1" eb="3">
      <t>かし</t>
    </rPh>
    <rPh sb="3" eb="4">
      <t>こう</t>
    </rPh>
    <rPh sb="4" eb="6">
      <t>かと</t>
    </rPh>
    <rPh sb="6" eb="10">
      <t>しょじょうほうかん</t>
    </rPh>
    <phoneticPr fontId="17" type="Hiragana" alignment="distributed"/>
  </si>
  <si>
    <t>甲賀市甲南図書交流館</t>
    <rPh sb="0" eb="1">
      <t>こう</t>
    </rPh>
    <rPh sb="1" eb="3">
      <t>かし</t>
    </rPh>
    <rPh sb="3" eb="5">
      <t>こうなん</t>
    </rPh>
    <rPh sb="5" eb="6">
      <t>と</t>
    </rPh>
    <rPh sb="6" eb="10">
      <t>しょこうりゅうかん</t>
    </rPh>
    <phoneticPr fontId="17" type="Hiragana" alignment="distributed"/>
  </si>
  <si>
    <t>甲賀市信楽図書館</t>
    <rPh sb="0" eb="1">
      <t>こう</t>
    </rPh>
    <rPh sb="1" eb="3">
      <t>かし</t>
    </rPh>
    <rPh sb="3" eb="5">
      <t>しがらき</t>
    </rPh>
    <rPh sb="5" eb="6">
      <t>と</t>
    </rPh>
    <rPh sb="6" eb="8">
      <t>しょかん</t>
    </rPh>
    <phoneticPr fontId="17" type="Hiragana" alignment="distributed"/>
  </si>
  <si>
    <t>野洲市立</t>
    <rPh sb="0" eb="2">
      <t>やす</t>
    </rPh>
    <rPh sb="2" eb="3">
      <t>し</t>
    </rPh>
    <rPh sb="3" eb="4">
      <t>りつ</t>
    </rPh>
    <phoneticPr fontId="17" type="Hiragana" alignment="distributed"/>
  </si>
  <si>
    <t>野洲図書館</t>
    <rPh sb="0" eb="2">
      <t>やす</t>
    </rPh>
    <rPh sb="2" eb="3">
      <t>と</t>
    </rPh>
    <rPh sb="3" eb="5">
      <t>しょかん</t>
    </rPh>
    <phoneticPr fontId="17" type="Hiragana" alignment="distributed"/>
  </si>
  <si>
    <t>守山市立</t>
    <rPh sb="0" eb="2">
      <t>もりやま</t>
    </rPh>
    <rPh sb="2" eb="3">
      <t>し</t>
    </rPh>
    <rPh sb="3" eb="4">
      <t>りつ</t>
    </rPh>
    <phoneticPr fontId="17" type="Hiragana" alignment="distributed"/>
  </si>
  <si>
    <t>守山市立図書館</t>
    <rPh sb="0" eb="2">
      <t>もりやま</t>
    </rPh>
    <rPh sb="2" eb="3">
      <t>し</t>
    </rPh>
    <rPh sb="3" eb="4">
      <t>りつ</t>
    </rPh>
    <rPh sb="4" eb="5">
      <t>と</t>
    </rPh>
    <rPh sb="5" eb="7">
      <t>しょかん</t>
    </rPh>
    <phoneticPr fontId="17" type="Hiragana" alignment="distributed"/>
  </si>
  <si>
    <t>栗東市立</t>
    <rPh sb="0" eb="2">
      <t>りっとう</t>
    </rPh>
    <rPh sb="2" eb="3">
      <t>し</t>
    </rPh>
    <rPh sb="3" eb="4">
      <t>りつ</t>
    </rPh>
    <phoneticPr fontId="17" type="Hiragana" alignment="distributed"/>
  </si>
  <si>
    <t>栗東市立図書館</t>
    <rPh sb="0" eb="2">
      <t>りっとう</t>
    </rPh>
    <rPh sb="2" eb="3">
      <t>し</t>
    </rPh>
    <rPh sb="3" eb="4">
      <t>りつ</t>
    </rPh>
    <rPh sb="4" eb="5">
      <t>と</t>
    </rPh>
    <rPh sb="5" eb="7">
      <t>しょかん</t>
    </rPh>
    <phoneticPr fontId="17" type="Hiragana" alignment="distributed"/>
  </si>
  <si>
    <t>栗東市立栗東西図書館</t>
    <rPh sb="0" eb="2">
      <t>りっとう</t>
    </rPh>
    <rPh sb="2" eb="3">
      <t>し</t>
    </rPh>
    <rPh sb="3" eb="7">
      <t>りつりっとうにし</t>
    </rPh>
    <rPh sb="7" eb="8">
      <t>と</t>
    </rPh>
    <rPh sb="8" eb="10">
      <t>しょかん</t>
    </rPh>
    <phoneticPr fontId="17" type="Hiragana" alignment="distributed"/>
  </si>
  <si>
    <t>高島市立</t>
    <rPh sb="0" eb="2">
      <t>たかしま</t>
    </rPh>
    <rPh sb="2" eb="3">
      <t>し</t>
    </rPh>
    <rPh sb="3" eb="4">
      <t>りつ</t>
    </rPh>
    <phoneticPr fontId="17" type="Hiragana" alignment="distributed"/>
  </si>
  <si>
    <t>高島市立マキノ図書館</t>
    <rPh sb="0" eb="2">
      <t>たかしま</t>
    </rPh>
    <rPh sb="2" eb="3">
      <t>し</t>
    </rPh>
    <rPh sb="3" eb="4">
      <t>りつ</t>
    </rPh>
    <rPh sb="7" eb="8">
      <t>と</t>
    </rPh>
    <rPh sb="8" eb="10">
      <t>しょかん</t>
    </rPh>
    <phoneticPr fontId="17" type="Hiragana" alignment="distributed"/>
  </si>
  <si>
    <t>高島市立今津図書館</t>
    <rPh sb="0" eb="2">
      <t>たかしま</t>
    </rPh>
    <rPh sb="2" eb="3">
      <t>し</t>
    </rPh>
    <rPh sb="3" eb="5">
      <t>りついま</t>
    </rPh>
    <rPh sb="5" eb="7">
      <t>づと</t>
    </rPh>
    <rPh sb="7" eb="9">
      <t>しょかん</t>
    </rPh>
    <phoneticPr fontId="17" type="Hiragana" alignment="distributed"/>
  </si>
  <si>
    <t>高島市立朽木図書サロン</t>
    <rPh sb="0" eb="2">
      <t>たかしま</t>
    </rPh>
    <rPh sb="2" eb="3">
      <t>し</t>
    </rPh>
    <rPh sb="3" eb="4">
      <t>りつ</t>
    </rPh>
    <rPh sb="4" eb="5">
      <t>くつ</t>
    </rPh>
    <rPh sb="5" eb="7">
      <t>きと</t>
    </rPh>
    <rPh sb="7" eb="8">
      <t>しょ</t>
    </rPh>
    <phoneticPr fontId="17" type="Hiragana" alignment="distributed"/>
  </si>
  <si>
    <t>高島市立安曇川図書館</t>
    <rPh sb="0" eb="2">
      <t>たかしま</t>
    </rPh>
    <rPh sb="2" eb="3">
      <t>し</t>
    </rPh>
    <rPh sb="3" eb="4">
      <t>りつ</t>
    </rPh>
    <rPh sb="4" eb="6">
      <t>あど</t>
    </rPh>
    <rPh sb="6" eb="7">
      <t>がわ</t>
    </rPh>
    <rPh sb="7" eb="8">
      <t>と</t>
    </rPh>
    <rPh sb="8" eb="10">
      <t>しょかん</t>
    </rPh>
    <phoneticPr fontId="17" type="Hiragana" alignment="distributed"/>
  </si>
  <si>
    <t>高島市立高島図書室</t>
    <rPh sb="0" eb="2">
      <t>たかしま</t>
    </rPh>
    <rPh sb="2" eb="3">
      <t>し</t>
    </rPh>
    <rPh sb="3" eb="6">
      <t>りつたかしま</t>
    </rPh>
    <rPh sb="6" eb="7">
      <t>と</t>
    </rPh>
    <rPh sb="7" eb="9">
      <t>しょしつ</t>
    </rPh>
    <phoneticPr fontId="17" type="Hiragana" alignment="distributed"/>
  </si>
  <si>
    <t>東近江市立</t>
    <rPh sb="0" eb="3">
      <t>ひがしおうみ</t>
    </rPh>
    <rPh sb="3" eb="4">
      <t>し</t>
    </rPh>
    <rPh sb="4" eb="5">
      <t>りつ</t>
    </rPh>
    <phoneticPr fontId="17" type="Hiragana" alignment="distributed"/>
  </si>
  <si>
    <t>東近江市立八日市図書館</t>
    <rPh sb="0" eb="3">
      <t>ひがしおうみ</t>
    </rPh>
    <rPh sb="3" eb="4">
      <t>し</t>
    </rPh>
    <rPh sb="4" eb="6">
      <t>りつよう</t>
    </rPh>
    <rPh sb="6" eb="7">
      <t>か</t>
    </rPh>
    <rPh sb="7" eb="8">
      <t>いち</t>
    </rPh>
    <rPh sb="8" eb="9">
      <t>と</t>
    </rPh>
    <rPh sb="9" eb="11">
      <t>しょかん</t>
    </rPh>
    <phoneticPr fontId="17" type="Hiragana" alignment="distributed"/>
  </si>
  <si>
    <t>東近江市立永源寺図書館</t>
    <rPh sb="0" eb="3">
      <t>ひがしおうみ</t>
    </rPh>
    <rPh sb="3" eb="4">
      <t>し</t>
    </rPh>
    <rPh sb="4" eb="7">
      <t>りつえいげん</t>
    </rPh>
    <rPh sb="7" eb="9">
      <t>じと</t>
    </rPh>
    <rPh sb="9" eb="11">
      <t>しょかん</t>
    </rPh>
    <phoneticPr fontId="17" type="Hiragana" alignment="distributed"/>
  </si>
  <si>
    <t>東近江市立愛東図書館</t>
    <rPh sb="0" eb="3">
      <t>ひがしおうみ</t>
    </rPh>
    <rPh sb="3" eb="4">
      <t>し</t>
    </rPh>
    <rPh sb="4" eb="7">
      <t>りつあいとう</t>
    </rPh>
    <rPh sb="7" eb="8">
      <t>と</t>
    </rPh>
    <rPh sb="8" eb="10">
      <t>しょかん</t>
    </rPh>
    <phoneticPr fontId="17" type="Hiragana" alignment="distributed"/>
  </si>
  <si>
    <t>東近江市立湖東図書館</t>
    <rPh sb="0" eb="3">
      <t>ひがしおうみ</t>
    </rPh>
    <rPh sb="3" eb="4">
      <t>し</t>
    </rPh>
    <rPh sb="4" eb="5">
      <t>りつ</t>
    </rPh>
    <rPh sb="5" eb="6">
      <t>こ</t>
    </rPh>
    <rPh sb="6" eb="7">
      <t>とう</t>
    </rPh>
    <rPh sb="7" eb="8">
      <t>と</t>
    </rPh>
    <rPh sb="8" eb="10">
      <t>しょかん</t>
    </rPh>
    <phoneticPr fontId="17" type="Hiragana" alignment="distributed"/>
  </si>
  <si>
    <t>東近江市立能登川図書館</t>
    <rPh sb="0" eb="3">
      <t>ひがしおうみ</t>
    </rPh>
    <rPh sb="3" eb="4">
      <t>し</t>
    </rPh>
    <rPh sb="4" eb="5">
      <t>りつ</t>
    </rPh>
    <rPh sb="5" eb="7">
      <t>のと</t>
    </rPh>
    <rPh sb="7" eb="8">
      <t>がわ</t>
    </rPh>
    <rPh sb="8" eb="9">
      <t>と</t>
    </rPh>
    <rPh sb="9" eb="11">
      <t>しょかん</t>
    </rPh>
    <phoneticPr fontId="17" type="Hiragana" alignment="distributed"/>
  </si>
  <si>
    <t>東近江市立蒲生図書館</t>
    <rPh sb="0" eb="3">
      <t>ひがしおうみ</t>
    </rPh>
    <rPh sb="3" eb="4">
      <t>し</t>
    </rPh>
    <rPh sb="4" eb="5">
      <t>りつ</t>
    </rPh>
    <rPh sb="5" eb="6">
      <t>が</t>
    </rPh>
    <rPh sb="6" eb="7">
      <t>もう</t>
    </rPh>
    <rPh sb="7" eb="8">
      <t>と</t>
    </rPh>
    <rPh sb="8" eb="10">
      <t>しょかん</t>
    </rPh>
    <phoneticPr fontId="17" type="Hiragana" alignment="distributed"/>
  </si>
  <si>
    <t>米原市立</t>
    <rPh sb="0" eb="2">
      <t>まいばら</t>
    </rPh>
    <rPh sb="2" eb="3">
      <t>し</t>
    </rPh>
    <rPh sb="3" eb="4">
      <t>りつ</t>
    </rPh>
    <phoneticPr fontId="17" type="Hiragana" alignment="distributed"/>
  </si>
  <si>
    <t>米原市立山東図書館</t>
    <rPh sb="0" eb="2">
      <t>まいばら</t>
    </rPh>
    <rPh sb="2" eb="3">
      <t>し</t>
    </rPh>
    <rPh sb="3" eb="6">
      <t>りつさんとう</t>
    </rPh>
    <rPh sb="6" eb="7">
      <t>と</t>
    </rPh>
    <rPh sb="7" eb="9">
      <t>しょかん</t>
    </rPh>
    <phoneticPr fontId="17" type="Hiragana" alignment="distributed"/>
  </si>
  <si>
    <t>米原市立近江図書館</t>
    <rPh sb="0" eb="2">
      <t>まいばら</t>
    </rPh>
    <rPh sb="2" eb="3">
      <t>し</t>
    </rPh>
    <rPh sb="3" eb="5">
      <t>りつおう</t>
    </rPh>
    <rPh sb="5" eb="7">
      <t>みと</t>
    </rPh>
    <rPh sb="7" eb="9">
      <t>しょかん</t>
    </rPh>
    <phoneticPr fontId="17" type="Hiragana" alignment="distributed"/>
  </si>
  <si>
    <t>東近江市立五個荘図書館</t>
    <rPh sb="0" eb="3">
      <t>ひがしおうみ</t>
    </rPh>
    <rPh sb="3" eb="4">
      <t>し</t>
    </rPh>
    <rPh sb="4" eb="5">
      <t>りつ</t>
    </rPh>
    <rPh sb="5" eb="7">
      <t>ごか</t>
    </rPh>
    <rPh sb="7" eb="8">
      <t>しょう</t>
    </rPh>
    <rPh sb="8" eb="9">
      <t>と</t>
    </rPh>
    <rPh sb="9" eb="11">
      <t>しょかん</t>
    </rPh>
    <phoneticPr fontId="15" type="Hiragana" alignment="distributed"/>
  </si>
  <si>
    <t>日野町立</t>
    <rPh sb="0" eb="2">
      <t>ひの</t>
    </rPh>
    <rPh sb="2" eb="4">
      <t>ちょうりつ</t>
    </rPh>
    <phoneticPr fontId="17" type="Hiragana" alignment="distributed"/>
  </si>
  <si>
    <t>竜王町立</t>
    <rPh sb="0" eb="4">
      <t>りゅうおうちょうりつ</t>
    </rPh>
    <phoneticPr fontId="17" type="Hiragana" alignment="distributed"/>
  </si>
  <si>
    <t>愛荘町立</t>
    <rPh sb="0" eb="4">
      <t>あいしょうちょうりつ</t>
    </rPh>
    <phoneticPr fontId="17" type="Hiragana" alignment="distributed"/>
  </si>
  <si>
    <t>豊郷町立</t>
    <rPh sb="0" eb="4">
      <t>とよさとちょうりつ</t>
    </rPh>
    <phoneticPr fontId="17" type="Hiragana" alignment="distributed"/>
  </si>
  <si>
    <t>日野町立図書館</t>
    <rPh sb="0" eb="2">
      <t>ひの</t>
    </rPh>
    <rPh sb="2" eb="4">
      <t>ちょうりつ</t>
    </rPh>
    <rPh sb="4" eb="5">
      <t>と</t>
    </rPh>
    <rPh sb="5" eb="7">
      <t>しょかん</t>
    </rPh>
    <phoneticPr fontId="15" type="Hiragana" alignment="distributed"/>
  </si>
  <si>
    <t>竜王町立 図書館</t>
    <rPh sb="0" eb="4">
      <t>りゅうおうちょうりつ</t>
    </rPh>
    <rPh sb="5" eb="6">
      <t>と</t>
    </rPh>
    <rPh sb="6" eb="8">
      <t>しょかん</t>
    </rPh>
    <phoneticPr fontId="15" type="Hiragana" alignment="distributed"/>
  </si>
  <si>
    <t>愛荘町立秦荘図書館</t>
    <rPh sb="0" eb="3">
      <t>あいしょうちょう</t>
    </rPh>
    <rPh sb="3" eb="4">
      <t>りつ</t>
    </rPh>
    <rPh sb="4" eb="6">
      <t>はたしょう</t>
    </rPh>
    <rPh sb="6" eb="7">
      <t>と</t>
    </rPh>
    <rPh sb="7" eb="9">
      <t>しょかん</t>
    </rPh>
    <phoneticPr fontId="19" type="Hiragana" alignment="distributed"/>
  </si>
  <si>
    <t>愛荘町立愛知川図書館</t>
    <rPh sb="0" eb="4">
      <t>あいしょうちょうりつ</t>
    </rPh>
    <rPh sb="4" eb="6">
      <t>えち</t>
    </rPh>
    <rPh sb="6" eb="7">
      <t>がわ</t>
    </rPh>
    <rPh sb="7" eb="8">
      <t>と</t>
    </rPh>
    <rPh sb="8" eb="10">
      <t>しょかん</t>
    </rPh>
    <phoneticPr fontId="16" type="Hiragana" alignment="distributed"/>
  </si>
  <si>
    <t>豊郷町立図書館</t>
    <rPh sb="0" eb="4">
      <t>とよさとちょうりつ</t>
    </rPh>
    <rPh sb="4" eb="5">
      <t>と</t>
    </rPh>
    <rPh sb="5" eb="7">
      <t>しょかん</t>
    </rPh>
    <phoneticPr fontId="16" type="Hiragana" alignment="distributed"/>
  </si>
  <si>
    <t>甲良町立図書館</t>
    <rPh sb="0" eb="1">
      <t>こう</t>
    </rPh>
    <rPh sb="1" eb="2">
      <t>ら</t>
    </rPh>
    <rPh sb="2" eb="4">
      <t>ちょうりつ</t>
    </rPh>
    <rPh sb="4" eb="5">
      <t>と</t>
    </rPh>
    <rPh sb="5" eb="7">
      <t>しょかん</t>
    </rPh>
    <phoneticPr fontId="16" type="Hiragana" alignment="distributed"/>
  </si>
  <si>
    <t>多賀町立図書館</t>
    <rPh sb="0" eb="2">
      <t>たが</t>
    </rPh>
    <rPh sb="2" eb="4">
      <t>ちょうりつ</t>
    </rPh>
    <rPh sb="4" eb="5">
      <t>と</t>
    </rPh>
    <rPh sb="5" eb="7">
      <t>しょかん</t>
    </rPh>
    <phoneticPr fontId="16" type="Hiragana" alignment="distributed"/>
  </si>
  <si>
    <t>滋賀県合計</t>
    <rPh sb="0" eb="2">
      <t>しが</t>
    </rPh>
    <rPh sb="2" eb="3">
      <t>けん</t>
    </rPh>
    <rPh sb="3" eb="5">
      <t>ごうけい</t>
    </rPh>
    <phoneticPr fontId="16" type="Hiragana" alignment="distributed"/>
  </si>
  <si>
    <t>滋賀県立図書館</t>
    <rPh sb="0" eb="2">
      <t>しが</t>
    </rPh>
    <rPh sb="2" eb="4">
      <t>けんりつ</t>
    </rPh>
    <rPh sb="4" eb="5">
      <t>と</t>
    </rPh>
    <rPh sb="5" eb="7">
      <t>しょかん</t>
    </rPh>
    <phoneticPr fontId="16" type="Hiragana" alignment="distributed"/>
  </si>
  <si>
    <t>一般書(冊)</t>
    <rPh sb="0" eb="3">
      <t>いっぱんしょ</t>
    </rPh>
    <rPh sb="4" eb="5">
      <t>さつ</t>
    </rPh>
    <phoneticPr fontId="4" type="Hiragana" alignment="distributed"/>
  </si>
  <si>
    <t>児童書(冊)</t>
    <rPh sb="0" eb="3">
      <t>じどうしょ</t>
    </rPh>
    <rPh sb="4" eb="5">
      <t>さつ</t>
    </rPh>
    <phoneticPr fontId="4" type="Hiragana" alignment="distributed"/>
  </si>
  <si>
    <t>児童書
（冊）</t>
    <rPh sb="0" eb="3">
      <t>じどうしょ</t>
    </rPh>
    <rPh sb="5" eb="6">
      <t>さつ</t>
    </rPh>
    <phoneticPr fontId="23" type="Hiragana" alignment="distributed"/>
  </si>
  <si>
    <t>草津市立図書館</t>
    <rPh sb="0" eb="1">
      <t>くさ</t>
    </rPh>
    <rPh sb="1" eb="3">
      <t>つし</t>
    </rPh>
    <rPh sb="3" eb="4">
      <t>りつ</t>
    </rPh>
    <rPh sb="4" eb="5">
      <t>と</t>
    </rPh>
    <rPh sb="5" eb="7">
      <t>しょかん</t>
    </rPh>
    <phoneticPr fontId="25" type="Hiragana" alignment="distributed"/>
  </si>
  <si>
    <t>野洲図書館中主分館</t>
    <rPh sb="0" eb="2">
      <t>やす</t>
    </rPh>
    <rPh sb="2" eb="3">
      <t>と</t>
    </rPh>
    <rPh sb="3" eb="5">
      <t>しょかん</t>
    </rPh>
    <rPh sb="5" eb="6">
      <t>ちゅう</t>
    </rPh>
    <rPh sb="6" eb="7">
      <t>ず</t>
    </rPh>
    <rPh sb="7" eb="9">
      <t>ぶんかん</t>
    </rPh>
    <phoneticPr fontId="26" type="Hiragana" alignment="distributed"/>
  </si>
  <si>
    <t>合計（検算）</t>
    <rPh sb="0" eb="2">
      <t>ゴウケイ</t>
    </rPh>
    <rPh sb="3" eb="5">
      <t>ケンザン</t>
    </rPh>
    <phoneticPr fontId="5"/>
  </si>
  <si>
    <t>滋賀県立図書館</t>
    <rPh sb="0" eb="2">
      <t>しが</t>
    </rPh>
    <rPh sb="2" eb="4">
      <t>けんりつ</t>
    </rPh>
    <rPh sb="4" eb="5">
      <t>と</t>
    </rPh>
    <rPh sb="5" eb="7">
      <t>しょかん</t>
    </rPh>
    <phoneticPr fontId="4" type="Hiragana" alignment="distributed"/>
  </si>
  <si>
    <t>一般書</t>
    <rPh sb="0" eb="3">
      <t>いっぱんしょ</t>
    </rPh>
    <phoneticPr fontId="4" type="Hiragana" alignment="distributed"/>
  </si>
  <si>
    <t>資料：「滋賀の図書館2023」県立図書館</t>
    <rPh sb="0" eb="2">
      <t>しりょう</t>
    </rPh>
    <rPh sb="4" eb="6">
      <t>しが</t>
    </rPh>
    <rPh sb="7" eb="10">
      <t>としょかん</t>
    </rPh>
    <rPh sb="15" eb="17">
      <t>けんりつ</t>
    </rPh>
    <rPh sb="17" eb="20">
      <t>としょかん</t>
    </rPh>
    <phoneticPr fontId="28" type="Hiragana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</si>
</sst>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;[Red]0"/>
    <numFmt numFmtId="177" formatCode="0.0;[Red]0.0"/>
    <numFmt numFmtId="178" formatCode="####&quot;万&quot;###0"/>
  </numFmts>
  <fonts count="2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11"/>
      <color theme="1"/>
      <name val="BIZ UDゴシック"/>
      <family val="3"/>
      <charset val="128"/>
    </font>
    <font>
      <b/>
      <sz val="15"/>
      <color theme="1"/>
      <name val="BIZ UDゴシック"/>
      <family val="3"/>
      <charset val="128"/>
    </font>
    <font>
      <b/>
      <sz val="5"/>
      <name val="BIZ UD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b/>
      <sz val="11"/>
      <color theme="1"/>
      <name val="BIZ UDゴシック"/>
      <family val="3"/>
      <charset val="128"/>
    </font>
    <font>
      <b/>
      <sz val="11"/>
      <color rgb="FF000000"/>
      <name val="BIZ UDゴシック"/>
      <family val="3"/>
      <charset val="128"/>
    </font>
    <font>
      <sz val="10"/>
      <color theme="1"/>
      <name val="BIZ UDゴシック"/>
      <family val="3"/>
      <charset val="128"/>
    </font>
    <font>
      <b/>
      <sz val="10"/>
      <color theme="1"/>
      <name val="BIZ UD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BIZ UDゴシック"/>
      <family val="3"/>
      <charset val="128"/>
    </font>
    <font>
      <sz val="8"/>
      <color theme="1"/>
      <name val="BIZ UD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4.5"/>
      <name val="BIZ UDゴシック"/>
      <family val="3"/>
      <charset val="128"/>
    </font>
    <font>
      <sz val="4"/>
      <name val="BIZ UDゴシック"/>
      <family val="3"/>
      <charset val="128"/>
    </font>
    <font>
      <sz val="5"/>
      <name val="BIZ UDゴシック"/>
      <family val="3"/>
      <charset val="128"/>
    </font>
    <font>
      <sz val="5"/>
      <color rgb="FF000000"/>
      <name val="BIZ UDゴシック"/>
      <family val="3"/>
      <charset val="128"/>
    </font>
    <font>
      <sz val="3.5"/>
      <name val="BIZ UDゴシック"/>
      <family val="3"/>
      <charset val="128"/>
    </font>
    <font>
      <sz val="9"/>
      <color theme="0"/>
      <name val="BIZ UDゴシック"/>
      <family val="3"/>
      <charset val="128"/>
    </font>
    <font>
      <b/>
      <sz val="11"/>
      <color theme="0"/>
      <name val="BIZ UDゴシック"/>
      <family val="3"/>
      <charset val="128"/>
    </font>
    <font>
      <sz val="11"/>
      <color theme="0"/>
      <name val="BIZ UDゴシック"/>
      <family val="3"/>
      <charset val="128"/>
    </font>
    <font>
      <b/>
      <sz val="5"/>
      <color indexed="9"/>
      <name val="BIZ UDゴシック"/>
      <family val="3"/>
      <charset val="128"/>
    </font>
    <font>
      <b/>
      <sz val="4.5"/>
      <color indexed="9"/>
      <name val="BIZ UDゴシック"/>
      <family val="3"/>
      <charset val="128"/>
    </font>
    <font>
      <sz val="5"/>
      <name val="BIZ UDゴシック"/>
      <family val="3"/>
      <charset val="128"/>
    </font>
    <font>
      <sz val="4.5"/>
      <name val="BIZ UDゴシック"/>
      <family val="3"/>
      <charset val="128"/>
    </font>
    <font>
      <sz val="11"/>
      <color rgb="FF000000"/>
      <name val="BIZ UDゴシック"/>
      <family val="3"/>
      <charset val="128"/>
    </font>
    <font>
      <sz val="5"/>
      <name val="BIZ UD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CC66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/>
  </cellStyleXfs>
  <cellXfs count="73">
    <xf numFmtId="0" fontId="0" fillId="0" borderId="0" xfId="0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176" fontId="2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left" vertical="center"/>
    </xf>
    <xf numFmtId="178" fontId="2" fillId="0" borderId="4" xfId="0" applyNumberFormat="1" applyFont="1" applyFill="1" applyBorder="1" applyAlignment="1">
      <alignment vertical="center"/>
    </xf>
    <xf numFmtId="178" fontId="2" fillId="0" borderId="13" xfId="0" applyNumberFormat="1" applyFont="1" applyFill="1" applyBorder="1" applyAlignment="1">
      <alignment vertical="center"/>
    </xf>
    <xf numFmtId="0" fontId="9" fillId="0" borderId="9" xfId="0" applyFont="1" applyFill="1" applyBorder="1" applyAlignment="1">
      <alignment horizontal="left" vertical="center" indent="1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>
      <alignment vertical="center"/>
    </xf>
    <xf numFmtId="176" fontId="9" fillId="0" borderId="0" xfId="0" applyNumberFormat="1" applyFont="1" applyFill="1" applyAlignment="1">
      <alignment vertical="center"/>
    </xf>
    <xf numFmtId="0" fontId="12" fillId="0" borderId="9" xfId="0" applyFont="1" applyFill="1" applyBorder="1" applyAlignment="1">
      <alignment horizontal="left" vertical="center" indent="1"/>
    </xf>
    <xf numFmtId="0" fontId="11" fillId="0" borderId="0" xfId="0" applyFont="1" applyFill="1" applyBorder="1">
      <alignment vertical="center"/>
    </xf>
    <xf numFmtId="0" fontId="11" fillId="0" borderId="0" xfId="0" applyFont="1" applyFill="1" applyBorder="1" applyAlignment="1">
      <alignment vertical="center"/>
    </xf>
    <xf numFmtId="0" fontId="13" fillId="0" borderId="8" xfId="0" applyFont="1" applyFill="1" applyBorder="1" applyAlignment="1">
      <alignment vertical="center"/>
    </xf>
    <xf numFmtId="178" fontId="13" fillId="0" borderId="7" xfId="0" applyNumberFormat="1" applyFont="1" applyFill="1" applyBorder="1" applyAlignment="1">
      <alignment vertical="center"/>
    </xf>
    <xf numFmtId="178" fontId="13" fillId="0" borderId="12" xfId="0" applyNumberFormat="1" applyFont="1" applyFill="1" applyBorder="1" applyAlignment="1">
      <alignment vertical="center"/>
    </xf>
    <xf numFmtId="178" fontId="2" fillId="0" borderId="16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horizontal="left" vertical="center" indent="1"/>
    </xf>
    <xf numFmtId="178" fontId="13" fillId="0" borderId="2" xfId="0" applyNumberFormat="1" applyFont="1" applyFill="1" applyBorder="1" applyAlignment="1">
      <alignment vertical="center"/>
    </xf>
    <xf numFmtId="0" fontId="13" fillId="0" borderId="18" xfId="0" applyFont="1" applyFill="1" applyBorder="1" applyAlignment="1">
      <alignment vertical="center"/>
    </xf>
    <xf numFmtId="178" fontId="13" fillId="0" borderId="24" xfId="0" applyNumberFormat="1" applyFont="1" applyFill="1" applyBorder="1" applyAlignment="1">
      <alignment vertical="center"/>
    </xf>
    <xf numFmtId="178" fontId="13" fillId="0" borderId="20" xfId="0" applyNumberFormat="1" applyFont="1" applyFill="1" applyBorder="1" applyAlignment="1">
      <alignment vertical="center"/>
    </xf>
    <xf numFmtId="178" fontId="13" fillId="0" borderId="21" xfId="0" applyNumberFormat="1" applyFont="1" applyFill="1" applyBorder="1" applyAlignment="1">
      <alignment vertical="center"/>
    </xf>
    <xf numFmtId="176" fontId="12" fillId="0" borderId="15" xfId="0" applyNumberFormat="1" applyFont="1" applyFill="1" applyBorder="1" applyAlignment="1">
      <alignment vertical="center"/>
    </xf>
    <xf numFmtId="176" fontId="12" fillId="0" borderId="25" xfId="0" applyNumberFormat="1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4" fillId="0" borderId="11" xfId="0" applyFont="1" applyFill="1" applyBorder="1" applyAlignment="1">
      <alignment vertical="center"/>
    </xf>
    <xf numFmtId="0" fontId="9" fillId="0" borderId="27" xfId="0" applyFont="1" applyFill="1" applyBorder="1" applyAlignment="1">
      <alignment vertical="center"/>
    </xf>
    <xf numFmtId="0" fontId="9" fillId="0" borderId="27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178" fontId="7" fillId="2" borderId="5" xfId="0" applyNumberFormat="1" applyFont="1" applyFill="1" applyBorder="1" applyAlignment="1">
      <alignment vertical="center"/>
    </xf>
    <xf numFmtId="178" fontId="2" fillId="2" borderId="5" xfId="0" applyNumberFormat="1" applyFont="1" applyFill="1" applyBorder="1" applyAlignment="1">
      <alignment vertical="center"/>
    </xf>
    <xf numFmtId="178" fontId="2" fillId="2" borderId="22" xfId="0" applyNumberFormat="1" applyFont="1" applyFill="1" applyBorder="1" applyAlignment="1">
      <alignment vertical="center"/>
    </xf>
    <xf numFmtId="178" fontId="2" fillId="2" borderId="6" xfId="0" applyNumberFormat="1" applyFont="1" applyFill="1" applyBorder="1" applyAlignment="1">
      <alignment vertical="center"/>
    </xf>
    <xf numFmtId="178" fontId="7" fillId="2" borderId="6" xfId="0" applyNumberFormat="1" applyFont="1" applyFill="1" applyBorder="1" applyAlignment="1">
      <alignment vertical="center"/>
    </xf>
    <xf numFmtId="0" fontId="20" fillId="3" borderId="1" xfId="0" applyFont="1" applyFill="1" applyBorder="1" applyAlignment="1">
      <alignment horizontal="center" vertical="center" wrapText="1"/>
    </xf>
    <xf numFmtId="178" fontId="21" fillId="3" borderId="26" xfId="0" applyNumberFormat="1" applyFont="1" applyFill="1" applyBorder="1" applyAlignment="1">
      <alignment vertical="center"/>
    </xf>
    <xf numFmtId="178" fontId="22" fillId="3" borderId="3" xfId="0" applyNumberFormat="1" applyFont="1" applyFill="1" applyBorder="1" applyAlignment="1">
      <alignment vertical="center"/>
    </xf>
    <xf numFmtId="178" fontId="21" fillId="3" borderId="3" xfId="0" applyNumberFormat="1" applyFont="1" applyFill="1" applyBorder="1" applyAlignment="1">
      <alignment vertical="center"/>
    </xf>
    <xf numFmtId="178" fontId="22" fillId="3" borderId="23" xfId="0" applyNumberFormat="1" applyFont="1" applyFill="1" applyBorder="1" applyAlignment="1">
      <alignment vertical="center"/>
    </xf>
    <xf numFmtId="178" fontId="22" fillId="3" borderId="1" xfId="0" applyNumberFormat="1" applyFont="1" applyFill="1" applyBorder="1" applyAlignment="1">
      <alignment vertical="center"/>
    </xf>
    <xf numFmtId="0" fontId="21" fillId="3" borderId="1" xfId="0" applyNumberFormat="1" applyFont="1" applyFill="1" applyBorder="1" applyAlignment="1">
      <alignment vertical="center"/>
    </xf>
    <xf numFmtId="0" fontId="10" fillId="4" borderId="10" xfId="0" applyFont="1" applyFill="1" applyBorder="1" applyAlignment="1">
      <alignment vertical="center"/>
    </xf>
    <xf numFmtId="0" fontId="10" fillId="4" borderId="9" xfId="0" applyFont="1" applyFill="1" applyBorder="1" applyAlignment="1">
      <alignment vertical="center"/>
    </xf>
    <xf numFmtId="0" fontId="9" fillId="0" borderId="27" xfId="0" applyFont="1" applyFill="1" applyBorder="1" applyAlignment="1">
      <alignment horizontal="center" vertical="center"/>
    </xf>
    <xf numFmtId="178" fontId="2" fillId="0" borderId="27" xfId="0" applyNumberFormat="1" applyFont="1" applyFill="1" applyBorder="1" applyAlignment="1">
      <alignment vertical="center"/>
    </xf>
    <xf numFmtId="177" fontId="2" fillId="0" borderId="27" xfId="0" applyNumberFormat="1" applyFont="1" applyFill="1" applyBorder="1" applyAlignment="1">
      <alignment vertical="center"/>
    </xf>
    <xf numFmtId="0" fontId="27" fillId="0" borderId="0" xfId="0" applyFont="1" applyFill="1" applyAlignment="1">
      <alignment horizontal="left" vertical="center"/>
    </xf>
    <xf numFmtId="0" fontId="2" fillId="0" borderId="27" xfId="0" applyNumberFormat="1" applyFont="1" applyFill="1" applyBorder="1" applyAlignment="1">
      <alignment vertical="center"/>
    </xf>
    <xf numFmtId="177" fontId="2" fillId="0" borderId="28" xfId="0" applyNumberFormat="1" applyFont="1" applyFill="1" applyBorder="1" applyAlignment="1">
      <alignment vertical="center"/>
    </xf>
    <xf numFmtId="177" fontId="2" fillId="0" borderId="29" xfId="0" applyNumberFormat="1" applyFont="1" applyFill="1" applyBorder="1" applyAlignment="1">
      <alignment vertical="center"/>
    </xf>
    <xf numFmtId="0" fontId="10" fillId="4" borderId="8" xfId="0" applyFont="1" applyFill="1" applyBorder="1" applyAlignment="1">
      <alignment vertical="center"/>
    </xf>
    <xf numFmtId="0" fontId="2" fillId="2" borderId="5" xfId="0" applyNumberFormat="1" applyFont="1" applyFill="1" applyBorder="1" applyAlignment="1">
      <alignment vertical="center"/>
    </xf>
    <xf numFmtId="0" fontId="22" fillId="3" borderId="3" xfId="0" applyNumberFormat="1" applyFont="1" applyFill="1" applyBorder="1" applyAlignment="1">
      <alignment vertical="center"/>
    </xf>
    <xf numFmtId="178" fontId="7" fillId="4" borderId="4" xfId="0" applyNumberFormat="1" applyFont="1" applyFill="1" applyBorder="1" applyAlignment="1">
      <alignment vertical="center"/>
    </xf>
    <xf numFmtId="178" fontId="7" fillId="4" borderId="13" xfId="0" applyNumberFormat="1" applyFont="1" applyFill="1" applyBorder="1" applyAlignment="1">
      <alignment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</cellXfs>
  <cellStyles count="2">
    <cellStyle name="桁区切り 2" xfId="1" xr:uid="{31CD4D00-6FE8-4D63-8D03-60C0A233341C}"/>
    <cellStyle name="標準" xfId="0" builtinId="0"/>
  </cellStyles>
  <dxfs count="0"/>
  <tableStyles count="0" defaultTableStyle="TableStyleMedium2" defaultPivotStyle="PivotStyleLight16"/>
  <colors>
    <mruColors>
      <color rgb="FFFF6600"/>
      <color rgb="FFFFCC66"/>
      <color rgb="FF0099CC"/>
      <color rgb="FF33CCCC"/>
      <color rgb="FFFF66FF"/>
      <color rgb="FF00FF00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100" baseline="0">
                <a:solidFill>
                  <a:schemeClr val="tx1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公共図書館蔵書数</a:t>
            </a:r>
          </a:p>
        </c:rich>
      </c:tx>
      <c:layout>
        <c:manualLayout>
          <c:xMode val="edge"/>
          <c:yMode val="edge"/>
          <c:x val="0.39708567004663986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7.2060839517362488E-2"/>
          <c:y val="6.5006189167855832E-2"/>
          <c:w val="0.85608172653329995"/>
          <c:h val="0.73629088910474472"/>
        </c:manualLayout>
      </c:layout>
      <c:barChart>
        <c:barDir val="col"/>
        <c:grouping val="stacked"/>
        <c:varyColors val="0"/>
        <c:ser>
          <c:idx val="0"/>
          <c:order val="0"/>
          <c:tx>
            <c:v>一般書</c:v>
          </c:tx>
          <c:spPr>
            <a:solidFill>
              <a:srgbClr val="FFCC66"/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strRef>
              <c:f>【非表示】データ参照用シート!$A$3:$A$22</c:f>
              <c:strCache>
                <c:ptCount val="20"/>
                <c:pt idx="0">
                  <c:v>大津市立</c:v>
                </c:pt>
                <c:pt idx="1">
                  <c:v>彦根市立</c:v>
                </c:pt>
                <c:pt idx="2">
                  <c:v>長浜市立</c:v>
                </c:pt>
                <c:pt idx="3">
                  <c:v>近江八幡市立</c:v>
                </c:pt>
                <c:pt idx="4">
                  <c:v>草津市立</c:v>
                </c:pt>
                <c:pt idx="5">
                  <c:v>守山市立</c:v>
                </c:pt>
                <c:pt idx="6">
                  <c:v>栗東市立</c:v>
                </c:pt>
                <c:pt idx="7">
                  <c:v>甲賀市立</c:v>
                </c:pt>
                <c:pt idx="8">
                  <c:v>野洲市立</c:v>
                </c:pt>
                <c:pt idx="9">
                  <c:v>湖南市立</c:v>
                </c:pt>
                <c:pt idx="10">
                  <c:v>高島市立</c:v>
                </c:pt>
                <c:pt idx="11">
                  <c:v>東近江市立</c:v>
                </c:pt>
                <c:pt idx="12">
                  <c:v>米原市立</c:v>
                </c:pt>
                <c:pt idx="13">
                  <c:v>日野町立</c:v>
                </c:pt>
                <c:pt idx="14">
                  <c:v>竜王町立</c:v>
                </c:pt>
                <c:pt idx="15">
                  <c:v>愛荘町立</c:v>
                </c:pt>
                <c:pt idx="16">
                  <c:v>豊郷町立</c:v>
                </c:pt>
                <c:pt idx="17">
                  <c:v>甲良町立</c:v>
                </c:pt>
                <c:pt idx="18">
                  <c:v>多賀町立</c:v>
                </c:pt>
                <c:pt idx="19">
                  <c:v>江北図書館</c:v>
                </c:pt>
              </c:strCache>
            </c:strRef>
          </c:cat>
          <c:val>
            <c:numRef>
              <c:f>【非表示】データ参照用シート!$B$3:$B$22</c:f>
              <c:numCache>
                <c:formatCode>####"万"###0</c:formatCode>
                <c:ptCount val="20"/>
                <c:pt idx="0">
                  <c:v>623256</c:v>
                </c:pt>
                <c:pt idx="1">
                  <c:v>506242</c:v>
                </c:pt>
                <c:pt idx="2">
                  <c:v>575190</c:v>
                </c:pt>
                <c:pt idx="3">
                  <c:v>346622</c:v>
                </c:pt>
                <c:pt idx="4">
                  <c:v>397253</c:v>
                </c:pt>
                <c:pt idx="5">
                  <c:v>280882</c:v>
                </c:pt>
                <c:pt idx="6">
                  <c:v>207806</c:v>
                </c:pt>
                <c:pt idx="7">
                  <c:v>461882</c:v>
                </c:pt>
                <c:pt idx="8">
                  <c:v>282610</c:v>
                </c:pt>
                <c:pt idx="9">
                  <c:v>271562</c:v>
                </c:pt>
                <c:pt idx="10">
                  <c:v>406016</c:v>
                </c:pt>
                <c:pt idx="11">
                  <c:v>712167</c:v>
                </c:pt>
                <c:pt idx="12">
                  <c:v>202253</c:v>
                </c:pt>
                <c:pt idx="13">
                  <c:v>138038</c:v>
                </c:pt>
                <c:pt idx="14">
                  <c:v>113590</c:v>
                </c:pt>
                <c:pt idx="15">
                  <c:v>361382</c:v>
                </c:pt>
                <c:pt idx="16">
                  <c:v>52141</c:v>
                </c:pt>
                <c:pt idx="17">
                  <c:v>100807</c:v>
                </c:pt>
                <c:pt idx="18">
                  <c:v>123856</c:v>
                </c:pt>
                <c:pt idx="19">
                  <c:v>42704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07-4EF8-95C5-4C9E7D20D343}"/>
            </c:ext>
          </c:extLst>
        </c:ser>
        <c:ser>
          <c:idx val="1"/>
          <c:order val="1"/>
          <c:tx>
            <c:v>児童書</c:v>
          </c:tx>
          <c:spPr>
            <a:solidFill>
              <a:schemeClr val="accent6">
                <a:lumMod val="50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strRef>
              <c:f>【非表示】データ参照用シート!$A$3:$A$22</c:f>
              <c:strCache>
                <c:ptCount val="20"/>
                <c:pt idx="0">
                  <c:v>大津市立</c:v>
                </c:pt>
                <c:pt idx="1">
                  <c:v>彦根市立</c:v>
                </c:pt>
                <c:pt idx="2">
                  <c:v>長浜市立</c:v>
                </c:pt>
                <c:pt idx="3">
                  <c:v>近江八幡市立</c:v>
                </c:pt>
                <c:pt idx="4">
                  <c:v>草津市立</c:v>
                </c:pt>
                <c:pt idx="5">
                  <c:v>守山市立</c:v>
                </c:pt>
                <c:pt idx="6">
                  <c:v>栗東市立</c:v>
                </c:pt>
                <c:pt idx="7">
                  <c:v>甲賀市立</c:v>
                </c:pt>
                <c:pt idx="8">
                  <c:v>野洲市立</c:v>
                </c:pt>
                <c:pt idx="9">
                  <c:v>湖南市立</c:v>
                </c:pt>
                <c:pt idx="10">
                  <c:v>高島市立</c:v>
                </c:pt>
                <c:pt idx="11">
                  <c:v>東近江市立</c:v>
                </c:pt>
                <c:pt idx="12">
                  <c:v>米原市立</c:v>
                </c:pt>
                <c:pt idx="13">
                  <c:v>日野町立</c:v>
                </c:pt>
                <c:pt idx="14">
                  <c:v>竜王町立</c:v>
                </c:pt>
                <c:pt idx="15">
                  <c:v>愛荘町立</c:v>
                </c:pt>
                <c:pt idx="16">
                  <c:v>豊郷町立</c:v>
                </c:pt>
                <c:pt idx="17">
                  <c:v>甲良町立</c:v>
                </c:pt>
                <c:pt idx="18">
                  <c:v>多賀町立</c:v>
                </c:pt>
                <c:pt idx="19">
                  <c:v>江北図書館</c:v>
                </c:pt>
              </c:strCache>
            </c:strRef>
          </c:cat>
          <c:val>
            <c:numRef>
              <c:f>【非表示】データ参照用シート!$C$3:$C$22</c:f>
              <c:numCache>
                <c:formatCode>####"万"###0</c:formatCode>
                <c:ptCount val="20"/>
                <c:pt idx="0">
                  <c:v>215473</c:v>
                </c:pt>
                <c:pt idx="1">
                  <c:v>189847</c:v>
                </c:pt>
                <c:pt idx="2">
                  <c:v>268461</c:v>
                </c:pt>
                <c:pt idx="3">
                  <c:v>116267</c:v>
                </c:pt>
                <c:pt idx="4">
                  <c:v>135113</c:v>
                </c:pt>
                <c:pt idx="5">
                  <c:v>106828</c:v>
                </c:pt>
                <c:pt idx="6">
                  <c:v>85877</c:v>
                </c:pt>
                <c:pt idx="7">
                  <c:v>214605</c:v>
                </c:pt>
                <c:pt idx="8">
                  <c:v>129190</c:v>
                </c:pt>
                <c:pt idx="9">
                  <c:v>108500</c:v>
                </c:pt>
                <c:pt idx="10">
                  <c:v>186216</c:v>
                </c:pt>
                <c:pt idx="11">
                  <c:v>270471</c:v>
                </c:pt>
                <c:pt idx="12">
                  <c:v>92009</c:v>
                </c:pt>
                <c:pt idx="13">
                  <c:v>52802</c:v>
                </c:pt>
                <c:pt idx="14">
                  <c:v>40544</c:v>
                </c:pt>
                <c:pt idx="15">
                  <c:v>101139</c:v>
                </c:pt>
                <c:pt idx="16">
                  <c:v>36581</c:v>
                </c:pt>
                <c:pt idx="17">
                  <c:v>52618</c:v>
                </c:pt>
                <c:pt idx="18">
                  <c:v>49407</c:v>
                </c:pt>
                <c:pt idx="19" formatCode="General">
                  <c:v>3313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07-4EF8-95C5-4C9E7D20D3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15423967"/>
        <c:axId val="315413151"/>
      </c:barChart>
      <c:catAx>
        <c:axId val="3154239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eaVert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  <a:cs typeface="+mn-cs"/>
              </a:defRPr>
            </a:pPr>
            <a:endParaRPr lang="ja-JP"/>
          </a:p>
        </c:txPr>
        <c:crossAx val="315413151"/>
        <c:crosses val="autoZero"/>
        <c:auto val="1"/>
        <c:lblAlgn val="ctr"/>
        <c:lblOffset val="100"/>
        <c:noMultiLvlLbl val="0"/>
      </c:catAx>
      <c:valAx>
        <c:axId val="315413151"/>
        <c:scaling>
          <c:orientation val="minMax"/>
          <c:max val="1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  <a:cs typeface="+mn-cs"/>
              </a:defRPr>
            </a:pPr>
            <a:endParaRPr lang="ja-JP"/>
          </a:p>
        </c:txPr>
        <c:crossAx val="315423967"/>
        <c:crosses val="autoZero"/>
        <c:crossBetween val="between"/>
        <c:majorUnit val="200000"/>
        <c:dispUnits>
          <c:builtInUnit val="tenThousands"/>
        </c:dispUnits>
      </c:valAx>
      <c:spPr>
        <a:noFill/>
        <a:ln w="6350">
          <a:solidFill>
            <a:schemeClr val="tx1"/>
          </a:solidFill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  <a:cs typeface="+mn-cs"/>
              </a:defRPr>
            </a:pPr>
            <a:endParaRPr lang="ja-JP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  <a:cs typeface="+mn-cs"/>
              </a:defRPr>
            </a:pPr>
            <a:endParaRPr lang="ja-JP"/>
          </a:p>
        </c:txPr>
      </c:legendEntry>
      <c:layout>
        <c:manualLayout>
          <c:xMode val="edge"/>
          <c:yMode val="edge"/>
          <c:x val="0.72766423082006826"/>
          <c:y val="1.003531483859685E-2"/>
          <c:w val="0.20201438848920864"/>
          <c:h val="5.631726370375746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  <a:cs typeface="+mn-cs"/>
              </a:defRPr>
            </a:pPr>
            <a:r>
              <a:rPr lang="ja-JP" altLang="en-US" sz="900">
                <a:solidFill>
                  <a:sysClr val="windowText" lastClr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公共図書館蔵書割合</a:t>
            </a:r>
          </a:p>
        </c:rich>
      </c:tx>
      <c:layout>
        <c:manualLayout>
          <c:xMode val="edge"/>
          <c:yMode val="edge"/>
          <c:x val="0.37364620938628157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9426267564929839E-2"/>
          <c:y val="8.009259259259259E-2"/>
          <c:w val="0.85821105394316688"/>
          <c:h val="0.6554583520094781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【非表示】データ参照用シート!$E$2</c:f>
              <c:strCache>
                <c:ptCount val="1"/>
                <c:pt idx="0">
                  <c:v>一般書</c:v>
                </c:pt>
              </c:strCache>
            </c:strRef>
          </c:tx>
          <c:spPr>
            <a:solidFill>
              <a:srgbClr val="FFCC66"/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strRef>
              <c:f>【非表示】データ参照用シート!$A$3:$A$22</c:f>
              <c:strCache>
                <c:ptCount val="20"/>
                <c:pt idx="0">
                  <c:v>大津市立</c:v>
                </c:pt>
                <c:pt idx="1">
                  <c:v>彦根市立</c:v>
                </c:pt>
                <c:pt idx="2">
                  <c:v>長浜市立</c:v>
                </c:pt>
                <c:pt idx="3">
                  <c:v>近江八幡市立</c:v>
                </c:pt>
                <c:pt idx="4">
                  <c:v>草津市立</c:v>
                </c:pt>
                <c:pt idx="5">
                  <c:v>守山市立</c:v>
                </c:pt>
                <c:pt idx="6">
                  <c:v>栗東市立</c:v>
                </c:pt>
                <c:pt idx="7">
                  <c:v>甲賀市立</c:v>
                </c:pt>
                <c:pt idx="8">
                  <c:v>野洲市立</c:v>
                </c:pt>
                <c:pt idx="9">
                  <c:v>湖南市立</c:v>
                </c:pt>
                <c:pt idx="10">
                  <c:v>高島市立</c:v>
                </c:pt>
                <c:pt idx="11">
                  <c:v>東近江市立</c:v>
                </c:pt>
                <c:pt idx="12">
                  <c:v>米原市立</c:v>
                </c:pt>
                <c:pt idx="13">
                  <c:v>日野町立</c:v>
                </c:pt>
                <c:pt idx="14">
                  <c:v>竜王町立</c:v>
                </c:pt>
                <c:pt idx="15">
                  <c:v>愛荘町立</c:v>
                </c:pt>
                <c:pt idx="16">
                  <c:v>豊郷町立</c:v>
                </c:pt>
                <c:pt idx="17">
                  <c:v>甲良町立</c:v>
                </c:pt>
                <c:pt idx="18">
                  <c:v>多賀町立</c:v>
                </c:pt>
                <c:pt idx="19">
                  <c:v>江北図書館</c:v>
                </c:pt>
              </c:strCache>
            </c:strRef>
          </c:cat>
          <c:val>
            <c:numRef>
              <c:f>【非表示】データ参照用シート!$E$3:$E$22</c:f>
              <c:numCache>
                <c:formatCode>0.0;[Red]0.0</c:formatCode>
                <c:ptCount val="20"/>
                <c:pt idx="0">
                  <c:v>74.309580329283946</c:v>
                </c:pt>
                <c:pt idx="1">
                  <c:v>72.726619728224406</c:v>
                </c:pt>
                <c:pt idx="2">
                  <c:v>68.178666296845492</c:v>
                </c:pt>
                <c:pt idx="3">
                  <c:v>74.882315198676139</c:v>
                </c:pt>
                <c:pt idx="4">
                  <c:v>74.62028003290969</c:v>
                </c:pt>
                <c:pt idx="5">
                  <c:v>72.446416135771585</c:v>
                </c:pt>
                <c:pt idx="6">
                  <c:v>70.758607069527343</c:v>
                </c:pt>
                <c:pt idx="7">
                  <c:v>68.276552247123746</c:v>
                </c:pt>
                <c:pt idx="8">
                  <c:v>68.627974745021859</c:v>
                </c:pt>
                <c:pt idx="9">
                  <c:v>71.452026248348957</c:v>
                </c:pt>
                <c:pt idx="10">
                  <c:v>68.556916883923861</c:v>
                </c:pt>
                <c:pt idx="11">
                  <c:v>72.475011143472983</c:v>
                </c:pt>
                <c:pt idx="12">
                  <c:v>68.732286193936019</c:v>
                </c:pt>
                <c:pt idx="13">
                  <c:v>72.331796269125974</c:v>
                </c:pt>
                <c:pt idx="14">
                  <c:v>73.695615503393157</c:v>
                </c:pt>
                <c:pt idx="15">
                  <c:v>78.133100983522908</c:v>
                </c:pt>
                <c:pt idx="16">
                  <c:v>58.76896372940196</c:v>
                </c:pt>
                <c:pt idx="17">
                  <c:v>65.704415838357505</c:v>
                </c:pt>
                <c:pt idx="18">
                  <c:v>71.484390781644095</c:v>
                </c:pt>
                <c:pt idx="19">
                  <c:v>92.80048677662603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E6-473A-A5A3-62D8C97AFE89}"/>
            </c:ext>
          </c:extLst>
        </c:ser>
        <c:ser>
          <c:idx val="1"/>
          <c:order val="1"/>
          <c:tx>
            <c:v>児童書</c:v>
          </c:tx>
          <c:spPr>
            <a:solidFill>
              <a:schemeClr val="accent6">
                <a:lumMod val="50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strRef>
              <c:f>【非表示】データ参照用シート!$A$3:$A$22</c:f>
              <c:strCache>
                <c:ptCount val="20"/>
                <c:pt idx="0">
                  <c:v>大津市立</c:v>
                </c:pt>
                <c:pt idx="1">
                  <c:v>彦根市立</c:v>
                </c:pt>
                <c:pt idx="2">
                  <c:v>長浜市立</c:v>
                </c:pt>
                <c:pt idx="3">
                  <c:v>近江八幡市立</c:v>
                </c:pt>
                <c:pt idx="4">
                  <c:v>草津市立</c:v>
                </c:pt>
                <c:pt idx="5">
                  <c:v>守山市立</c:v>
                </c:pt>
                <c:pt idx="6">
                  <c:v>栗東市立</c:v>
                </c:pt>
                <c:pt idx="7">
                  <c:v>甲賀市立</c:v>
                </c:pt>
                <c:pt idx="8">
                  <c:v>野洲市立</c:v>
                </c:pt>
                <c:pt idx="9">
                  <c:v>湖南市立</c:v>
                </c:pt>
                <c:pt idx="10">
                  <c:v>高島市立</c:v>
                </c:pt>
                <c:pt idx="11">
                  <c:v>東近江市立</c:v>
                </c:pt>
                <c:pt idx="12">
                  <c:v>米原市立</c:v>
                </c:pt>
                <c:pt idx="13">
                  <c:v>日野町立</c:v>
                </c:pt>
                <c:pt idx="14">
                  <c:v>竜王町立</c:v>
                </c:pt>
                <c:pt idx="15">
                  <c:v>愛荘町立</c:v>
                </c:pt>
                <c:pt idx="16">
                  <c:v>豊郷町立</c:v>
                </c:pt>
                <c:pt idx="17">
                  <c:v>甲良町立</c:v>
                </c:pt>
                <c:pt idx="18">
                  <c:v>多賀町立</c:v>
                </c:pt>
                <c:pt idx="19">
                  <c:v>江北図書館</c:v>
                </c:pt>
              </c:strCache>
            </c:strRef>
          </c:cat>
          <c:val>
            <c:numRef>
              <c:f>【非表示】データ参照用シート!$F$3:$F$22</c:f>
              <c:numCache>
                <c:formatCode>0.0;[Red]0.0</c:formatCode>
                <c:ptCount val="20"/>
                <c:pt idx="0">
                  <c:v>25.690419670716047</c:v>
                </c:pt>
                <c:pt idx="1">
                  <c:v>27.273380271775594</c:v>
                </c:pt>
                <c:pt idx="2">
                  <c:v>31.821333703154504</c:v>
                </c:pt>
                <c:pt idx="3">
                  <c:v>25.117684801323858</c:v>
                </c:pt>
                <c:pt idx="4">
                  <c:v>25.37971996709031</c:v>
                </c:pt>
                <c:pt idx="5">
                  <c:v>27.553583864228422</c:v>
                </c:pt>
                <c:pt idx="6">
                  <c:v>29.241392930472653</c:v>
                </c:pt>
                <c:pt idx="7">
                  <c:v>31.723447752876254</c:v>
                </c:pt>
                <c:pt idx="8">
                  <c:v>31.372025254978141</c:v>
                </c:pt>
                <c:pt idx="9">
                  <c:v>28.547973751651046</c:v>
                </c:pt>
                <c:pt idx="10">
                  <c:v>31.443083116076131</c:v>
                </c:pt>
                <c:pt idx="11">
                  <c:v>27.52498885652702</c:v>
                </c:pt>
                <c:pt idx="12">
                  <c:v>31.267713806063984</c:v>
                </c:pt>
                <c:pt idx="13">
                  <c:v>27.66820373087403</c:v>
                </c:pt>
                <c:pt idx="14">
                  <c:v>26.304384496606847</c:v>
                </c:pt>
                <c:pt idx="15">
                  <c:v>21.866899016477088</c:v>
                </c:pt>
                <c:pt idx="16">
                  <c:v>41.231036270598047</c:v>
                </c:pt>
                <c:pt idx="17">
                  <c:v>34.295584161642495</c:v>
                </c:pt>
                <c:pt idx="18">
                  <c:v>28.515609218355909</c:v>
                </c:pt>
                <c:pt idx="19">
                  <c:v>7.1995132233739714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4E6-473A-A5A3-62D8C97AFE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036071824"/>
        <c:axId val="1036070160"/>
      </c:barChart>
      <c:catAx>
        <c:axId val="1036071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eaVert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  <a:cs typeface="+mn-cs"/>
              </a:defRPr>
            </a:pPr>
            <a:endParaRPr lang="ja-JP"/>
          </a:p>
        </c:txPr>
        <c:crossAx val="1036070160"/>
        <c:crosses val="autoZero"/>
        <c:auto val="1"/>
        <c:lblAlgn val="ctr"/>
        <c:lblOffset val="100"/>
        <c:noMultiLvlLbl val="0"/>
      </c:catAx>
      <c:valAx>
        <c:axId val="1036070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  <a:cs typeface="+mn-cs"/>
              </a:defRPr>
            </a:pPr>
            <a:endParaRPr lang="ja-JP"/>
          </a:p>
        </c:txPr>
        <c:crossAx val="1036071824"/>
        <c:crosses val="autoZero"/>
        <c:crossBetween val="between"/>
        <c:majorUnit val="0.2"/>
      </c:valAx>
      <c:spPr>
        <a:noFill/>
        <a:ln w="63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72242038337265602"/>
          <c:y val="1.0092592592592591E-2"/>
          <c:w val="0.21996077205150799"/>
          <c:h val="6.86111111111111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635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emf"/><Relationship Id="rId3" Type="http://schemas.openxmlformats.org/officeDocument/2006/relationships/image" Target="../media/image2.emf"/><Relationship Id="rId7" Type="http://schemas.openxmlformats.org/officeDocument/2006/relationships/image" Target="../media/image5.gif"/><Relationship Id="rId2" Type="http://schemas.openxmlformats.org/officeDocument/2006/relationships/image" Target="../media/image1.emf"/><Relationship Id="rId1" Type="http://schemas.openxmlformats.org/officeDocument/2006/relationships/chart" Target="../charts/chart1.xml"/><Relationship Id="rId6" Type="http://schemas.openxmlformats.org/officeDocument/2006/relationships/image" Target="../media/image4.emf"/><Relationship Id="rId5" Type="http://schemas.openxmlformats.org/officeDocument/2006/relationships/image" Target="../media/image3.gif"/><Relationship Id="rId4" Type="http://schemas.openxmlformats.org/officeDocument/2006/relationships/chart" Target="../charts/chart2.xml"/><Relationship Id="rId9" Type="http://schemas.openxmlformats.org/officeDocument/2006/relationships/image" Target="../media/image7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76200</xdr:colOff>
      <xdr:row>2</xdr:row>
      <xdr:rowOff>79375</xdr:rowOff>
    </xdr:from>
    <xdr:to>
      <xdr:col>17</xdr:col>
      <xdr:colOff>1130300</xdr:colOff>
      <xdr:row>14</xdr:row>
      <xdr:rowOff>222251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50355FC6-A979-4D1C-854F-F6A1E512AD2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76200</xdr:colOff>
      <xdr:row>2</xdr:row>
      <xdr:rowOff>76200</xdr:rowOff>
    </xdr:from>
    <xdr:to>
      <xdr:col>10</xdr:col>
      <xdr:colOff>501650</xdr:colOff>
      <xdr:row>3</xdr:row>
      <xdr:rowOff>184150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1227DDEE-8C14-4421-B18F-C1D7AFD76594}"/>
            </a:ext>
          </a:extLst>
        </xdr:cNvPr>
        <xdr:cNvSpPr txBox="1"/>
      </xdr:nvSpPr>
      <xdr:spPr>
        <a:xfrm>
          <a:off x="8515350" y="469900"/>
          <a:ext cx="539750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700">
              <a:latin typeface="BIZ UDゴシック" panose="020B0400000000000000" pitchFamily="49" charset="-128"/>
              <a:ea typeface="BIZ UDゴシック" panose="020B0400000000000000" pitchFamily="49" charset="-128"/>
            </a:rPr>
            <a:t>(</a:t>
          </a:r>
          <a:r>
            <a:rPr kumimoji="1" lang="ja-JP" altLang="en-US" sz="700">
              <a:latin typeface="BIZ UDゴシック" panose="020B0400000000000000" pitchFamily="49" charset="-128"/>
              <a:ea typeface="BIZ UDゴシック" panose="020B0400000000000000" pitchFamily="49" charset="-128"/>
            </a:rPr>
            <a:t>万冊</a:t>
          </a:r>
          <a:r>
            <a:rPr kumimoji="1" lang="en-US" altLang="ja-JP" sz="700">
              <a:latin typeface="BIZ UDゴシック" panose="020B0400000000000000" pitchFamily="49" charset="-128"/>
              <a:ea typeface="BIZ UDゴシック" panose="020B0400000000000000" pitchFamily="49" charset="-128"/>
            </a:rPr>
            <a:t>)</a:t>
          </a:r>
          <a:endParaRPr kumimoji="1" lang="ja-JP" altLang="en-US" sz="700"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twoCellAnchor>
  <xdr:twoCellAnchor>
    <xdr:from>
      <xdr:col>10</xdr:col>
      <xdr:colOff>3175</xdr:colOff>
      <xdr:row>26</xdr:row>
      <xdr:rowOff>250825</xdr:rowOff>
    </xdr:from>
    <xdr:to>
      <xdr:col>14</xdr:col>
      <xdr:colOff>590550</xdr:colOff>
      <xdr:row>33</xdr:row>
      <xdr:rowOff>73025</xdr:rowOff>
    </xdr:to>
    <xdr:grpSp>
      <xdr:nvGrpSpPr>
        <xdr:cNvPr id="7" name="グループ化 6">
          <a:extLst>
            <a:ext uri="{FF2B5EF4-FFF2-40B4-BE49-F238E27FC236}">
              <a16:creationId xmlns:a16="http://schemas.microsoft.com/office/drawing/2014/main" id="{48D1C5C4-0CE7-4B55-9423-BD4213AEEEFF}"/>
            </a:ext>
          </a:extLst>
        </xdr:cNvPr>
        <xdr:cNvGrpSpPr/>
      </xdr:nvGrpSpPr>
      <xdr:grpSpPr>
        <a:xfrm>
          <a:off x="8575675" y="7064375"/>
          <a:ext cx="3025775" cy="1689100"/>
          <a:chOff x="8534400" y="3994150"/>
          <a:chExt cx="3016250" cy="1689100"/>
        </a:xfrm>
      </xdr:grpSpPr>
      <xdr:sp macro="" textlink="">
        <xdr:nvSpPr>
          <xdr:cNvPr id="18" name="吹き出し: 角を丸めた四角形 17">
            <a:extLst>
              <a:ext uri="{FF2B5EF4-FFF2-40B4-BE49-F238E27FC236}">
                <a16:creationId xmlns:a16="http://schemas.microsoft.com/office/drawing/2014/main" id="{55F9AAEB-4B8B-4B40-914A-280C59015756}"/>
              </a:ext>
            </a:extLst>
          </xdr:cNvPr>
          <xdr:cNvSpPr/>
        </xdr:nvSpPr>
        <xdr:spPr>
          <a:xfrm>
            <a:off x="8534400" y="3994150"/>
            <a:ext cx="3016250" cy="1689100"/>
          </a:xfrm>
          <a:prstGeom prst="wedgeRoundRectCallout">
            <a:avLst>
              <a:gd name="adj1" fmla="val 60264"/>
              <a:gd name="adj2" fmla="val -11745"/>
              <a:gd name="adj3" fmla="val 16667"/>
            </a:avLst>
          </a:prstGeom>
          <a:solidFill>
            <a:srgbClr val="0099CC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pic>
        <xdr:nvPicPr>
          <xdr:cNvPr id="24" name="図 23">
            <a:extLst>
              <a:ext uri="{FF2B5EF4-FFF2-40B4-BE49-F238E27FC236}">
                <a16:creationId xmlns:a16="http://schemas.microsoft.com/office/drawing/2014/main" id="{B1D4A3BA-C945-4083-8AC3-4E3AF50BE87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801100" y="4044950"/>
            <a:ext cx="2616200" cy="15621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8</xdr:col>
      <xdr:colOff>266700</xdr:colOff>
      <xdr:row>0</xdr:row>
      <xdr:rowOff>66675</xdr:rowOff>
    </xdr:from>
    <xdr:to>
      <xdr:col>17</xdr:col>
      <xdr:colOff>130175</xdr:colOff>
      <xdr:row>2</xdr:row>
      <xdr:rowOff>3175</xdr:rowOff>
    </xdr:to>
    <xdr:grpSp>
      <xdr:nvGrpSpPr>
        <xdr:cNvPr id="29" name="グループ化 28">
          <a:extLst>
            <a:ext uri="{FF2B5EF4-FFF2-40B4-BE49-F238E27FC236}">
              <a16:creationId xmlns:a16="http://schemas.microsoft.com/office/drawing/2014/main" id="{840D6B16-5DAB-4C50-BF0E-403537BD87A0}"/>
            </a:ext>
          </a:extLst>
        </xdr:cNvPr>
        <xdr:cNvGrpSpPr/>
      </xdr:nvGrpSpPr>
      <xdr:grpSpPr>
        <a:xfrm>
          <a:off x="7893050" y="66675"/>
          <a:ext cx="5076825" cy="330200"/>
          <a:chOff x="6261100" y="25400"/>
          <a:chExt cx="5048250" cy="330200"/>
        </a:xfrm>
      </xdr:grpSpPr>
      <xdr:sp macro="" textlink="">
        <xdr:nvSpPr>
          <xdr:cNvPr id="30" name="吹き出し: 角を丸めた四角形 29">
            <a:extLst>
              <a:ext uri="{FF2B5EF4-FFF2-40B4-BE49-F238E27FC236}">
                <a16:creationId xmlns:a16="http://schemas.microsoft.com/office/drawing/2014/main" id="{F4D99AE9-3EBA-44E8-B58E-A1024D1ABBBF}"/>
              </a:ext>
            </a:extLst>
          </xdr:cNvPr>
          <xdr:cNvSpPr/>
        </xdr:nvSpPr>
        <xdr:spPr>
          <a:xfrm>
            <a:off x="6305550" y="38100"/>
            <a:ext cx="4978400" cy="317500"/>
          </a:xfrm>
          <a:prstGeom prst="wedgeRoundRectCallout">
            <a:avLst>
              <a:gd name="adj1" fmla="val -42331"/>
              <a:gd name="adj2" fmla="val 94239"/>
              <a:gd name="adj3" fmla="val 16667"/>
            </a:avLst>
          </a:prstGeom>
          <a:solidFill>
            <a:srgbClr val="0099CC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pic>
        <xdr:nvPicPr>
          <xdr:cNvPr id="31" name="図 30">
            <a:extLst>
              <a:ext uri="{FF2B5EF4-FFF2-40B4-BE49-F238E27FC236}">
                <a16:creationId xmlns:a16="http://schemas.microsoft.com/office/drawing/2014/main" id="{647F1C6C-17A3-4040-ABF4-5D62E597D96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261100" y="25400"/>
            <a:ext cx="5048250" cy="3175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9</xdr:col>
      <xdr:colOff>57150</xdr:colOff>
      <xdr:row>16</xdr:row>
      <xdr:rowOff>155574</xdr:rowOff>
    </xdr:from>
    <xdr:to>
      <xdr:col>17</xdr:col>
      <xdr:colOff>1114425</xdr:colOff>
      <xdr:row>26</xdr:row>
      <xdr:rowOff>152400</xdr:rowOff>
    </xdr:to>
    <xdr:graphicFrame macro="">
      <xdr:nvGraphicFramePr>
        <xdr:cNvPr id="19" name="グラフ 18">
          <a:extLst>
            <a:ext uri="{FF2B5EF4-FFF2-40B4-BE49-F238E27FC236}">
              <a16:creationId xmlns:a16="http://schemas.microsoft.com/office/drawing/2014/main" id="{822C74CD-E9BF-48A2-9DD3-3934CD7D46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123826</xdr:colOff>
      <xdr:row>33</xdr:row>
      <xdr:rowOff>12599</xdr:rowOff>
    </xdr:from>
    <xdr:to>
      <xdr:col>17</xdr:col>
      <xdr:colOff>1080380</xdr:colOff>
      <xdr:row>41</xdr:row>
      <xdr:rowOff>479425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213E3589-A6CF-4D7A-B5AA-CFF2106FC37A}"/>
            </a:ext>
          </a:extLst>
        </xdr:cNvPr>
        <xdr:cNvGrpSpPr/>
      </xdr:nvGrpSpPr>
      <xdr:grpSpPr>
        <a:xfrm>
          <a:off x="8696326" y="8693049"/>
          <a:ext cx="5223754" cy="2600426"/>
          <a:chOff x="9467851" y="8680349"/>
          <a:chExt cx="5623804" cy="2600426"/>
        </a:xfrm>
      </xdr:grpSpPr>
      <xdr:grpSp>
        <xdr:nvGrpSpPr>
          <xdr:cNvPr id="4" name="グループ化 3">
            <a:extLst>
              <a:ext uri="{FF2B5EF4-FFF2-40B4-BE49-F238E27FC236}">
                <a16:creationId xmlns:a16="http://schemas.microsoft.com/office/drawing/2014/main" id="{9F9BC1FB-EFA9-4F83-AE9C-01CBB38BBDE2}"/>
              </a:ext>
            </a:extLst>
          </xdr:cNvPr>
          <xdr:cNvGrpSpPr/>
        </xdr:nvGrpSpPr>
        <xdr:grpSpPr>
          <a:xfrm>
            <a:off x="9467851" y="8680349"/>
            <a:ext cx="5623804" cy="2600426"/>
            <a:chOff x="8534183" y="8283474"/>
            <a:chExt cx="5220796" cy="2600426"/>
          </a:xfrm>
        </xdr:grpSpPr>
        <xdr:sp macro="" textlink="">
          <xdr:nvSpPr>
            <xdr:cNvPr id="13" name="吹き出し: 角を丸めた四角形 12">
              <a:extLst>
                <a:ext uri="{FF2B5EF4-FFF2-40B4-BE49-F238E27FC236}">
                  <a16:creationId xmlns:a16="http://schemas.microsoft.com/office/drawing/2014/main" id="{AF1811CB-8154-490C-B5E2-0F60C94F7E6E}"/>
                </a:ext>
              </a:extLst>
            </xdr:cNvPr>
            <xdr:cNvSpPr/>
          </xdr:nvSpPr>
          <xdr:spPr>
            <a:xfrm>
              <a:off x="10905706" y="8477250"/>
              <a:ext cx="2849273" cy="2406650"/>
            </a:xfrm>
            <a:prstGeom prst="wedgeRoundRectCallout">
              <a:avLst>
                <a:gd name="adj1" fmla="val -77370"/>
                <a:gd name="adj2" fmla="val -14344"/>
                <a:gd name="adj3" fmla="val 16667"/>
              </a:avLst>
            </a:prstGeom>
            <a:solidFill>
              <a:schemeClr val="accent6">
                <a:lumMod val="75000"/>
              </a:schemeClr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pic>
          <xdr:nvPicPr>
            <xdr:cNvPr id="6" name="図 5">
              <a:extLst>
                <a:ext uri="{FF2B5EF4-FFF2-40B4-BE49-F238E27FC236}">
                  <a16:creationId xmlns:a16="http://schemas.microsoft.com/office/drawing/2014/main" id="{3162277D-7E78-4472-ADB7-48E31C99BAD4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5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8534183" y="8283474"/>
              <a:ext cx="2007778" cy="2546451"/>
            </a:xfrm>
            <a:prstGeom prst="rect">
              <a:avLst/>
            </a:prstGeom>
          </xdr:spPr>
        </xdr:pic>
      </xdr:grpSp>
      <xdr:pic>
        <xdr:nvPicPr>
          <xdr:cNvPr id="22" name="図 21">
            <a:extLst>
              <a:ext uri="{FF2B5EF4-FFF2-40B4-BE49-F238E27FC236}">
                <a16:creationId xmlns:a16="http://schemas.microsoft.com/office/drawing/2014/main" id="{4FF4FDC4-A98C-4EFD-B181-DEF8D789538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207875" y="8959850"/>
            <a:ext cx="2787650" cy="22161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15</xdr:col>
      <xdr:colOff>19050</xdr:colOff>
      <xdr:row>25</xdr:row>
      <xdr:rowOff>227757</xdr:rowOff>
    </xdr:from>
    <xdr:to>
      <xdr:col>17</xdr:col>
      <xdr:colOff>952801</xdr:colOff>
      <xdr:row>34</xdr:row>
      <xdr:rowOff>31749</xdr:rowOff>
    </xdr:to>
    <xdr:pic>
      <xdr:nvPicPr>
        <xdr:cNvPr id="11" name="図 10" descr="http://www.pref.shiga.lg.jp/a/koho/image_character/caffy/pause/images/039.gif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96825" y="6761907"/>
          <a:ext cx="2267251" cy="22042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190500</xdr:colOff>
      <xdr:row>15</xdr:row>
      <xdr:rowOff>12700</xdr:rowOff>
    </xdr:from>
    <xdr:to>
      <xdr:col>17</xdr:col>
      <xdr:colOff>1066800</xdr:colOff>
      <xdr:row>16</xdr:row>
      <xdr:rowOff>107950</xdr:rowOff>
    </xdr:to>
    <xdr:grpSp>
      <xdr:nvGrpSpPr>
        <xdr:cNvPr id="14" name="グループ化 13">
          <a:extLst>
            <a:ext uri="{FF2B5EF4-FFF2-40B4-BE49-F238E27FC236}">
              <a16:creationId xmlns:a16="http://schemas.microsoft.com/office/drawing/2014/main" id="{5C6720D8-87FD-4DA7-9DFA-57A7E2677DCB}"/>
            </a:ext>
          </a:extLst>
        </xdr:cNvPr>
        <xdr:cNvGrpSpPr/>
      </xdr:nvGrpSpPr>
      <xdr:grpSpPr>
        <a:xfrm>
          <a:off x="8763000" y="3892550"/>
          <a:ext cx="5143500" cy="361950"/>
          <a:chOff x="8832850" y="3886200"/>
          <a:chExt cx="5143500" cy="361950"/>
        </a:xfrm>
      </xdr:grpSpPr>
      <xdr:sp macro="" textlink="">
        <xdr:nvSpPr>
          <xdr:cNvPr id="28" name="吹き出し: 角を丸めた四角形 27">
            <a:extLst>
              <a:ext uri="{FF2B5EF4-FFF2-40B4-BE49-F238E27FC236}">
                <a16:creationId xmlns:a16="http://schemas.microsoft.com/office/drawing/2014/main" id="{3344DE0B-0F52-485D-8DAD-28D2B6B16B3E}"/>
              </a:ext>
            </a:extLst>
          </xdr:cNvPr>
          <xdr:cNvSpPr/>
        </xdr:nvSpPr>
        <xdr:spPr>
          <a:xfrm>
            <a:off x="8832850" y="3886200"/>
            <a:ext cx="5143500" cy="361950"/>
          </a:xfrm>
          <a:prstGeom prst="wedgeRoundRectCallout">
            <a:avLst>
              <a:gd name="adj1" fmla="val 5935"/>
              <a:gd name="adj2" fmla="val 94144"/>
              <a:gd name="adj3" fmla="val 16667"/>
            </a:avLst>
          </a:prstGeom>
          <a:solidFill>
            <a:schemeClr val="accent6">
              <a:lumMod val="75000"/>
            </a:schemeClr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pic>
        <xdr:nvPicPr>
          <xdr:cNvPr id="33" name="図 32">
            <a:extLst>
              <a:ext uri="{FF2B5EF4-FFF2-40B4-BE49-F238E27FC236}">
                <a16:creationId xmlns:a16="http://schemas.microsoft.com/office/drawing/2014/main" id="{5A88E866-03A4-458B-9462-A0A39F5FF33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953500" y="3892550"/>
            <a:ext cx="4991100" cy="3175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4</xdr:col>
      <xdr:colOff>76200</xdr:colOff>
      <xdr:row>40</xdr:row>
      <xdr:rowOff>82550</xdr:rowOff>
    </xdr:from>
    <xdr:to>
      <xdr:col>10</xdr:col>
      <xdr:colOff>19050</xdr:colOff>
      <xdr:row>41</xdr:row>
      <xdr:rowOff>342900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id="{98EED3C5-B990-49EC-9530-B6B235A86C1A}"/>
            </a:ext>
          </a:extLst>
        </xdr:cNvPr>
        <xdr:cNvGrpSpPr/>
      </xdr:nvGrpSpPr>
      <xdr:grpSpPr>
        <a:xfrm>
          <a:off x="4254500" y="10629900"/>
          <a:ext cx="4337050" cy="527050"/>
          <a:chOff x="4260850" y="10306050"/>
          <a:chExt cx="4330700" cy="527050"/>
        </a:xfrm>
      </xdr:grpSpPr>
      <xdr:sp macro="" textlink="">
        <xdr:nvSpPr>
          <xdr:cNvPr id="26" name="吹き出し: 角を丸めた四角形 25">
            <a:extLst>
              <a:ext uri="{FF2B5EF4-FFF2-40B4-BE49-F238E27FC236}">
                <a16:creationId xmlns:a16="http://schemas.microsoft.com/office/drawing/2014/main" id="{4265D7B3-B2A9-4981-8424-A336DF276B45}"/>
              </a:ext>
            </a:extLst>
          </xdr:cNvPr>
          <xdr:cNvSpPr/>
        </xdr:nvSpPr>
        <xdr:spPr>
          <a:xfrm>
            <a:off x="4260850" y="10306050"/>
            <a:ext cx="4292600" cy="527050"/>
          </a:xfrm>
          <a:prstGeom prst="wedgeRoundRectCallout">
            <a:avLst>
              <a:gd name="adj1" fmla="val 56571"/>
              <a:gd name="adj2" fmla="val -51375"/>
              <a:gd name="adj3" fmla="val 16667"/>
            </a:avLst>
          </a:prstGeom>
          <a:solidFill>
            <a:schemeClr val="accent6">
              <a:lumMod val="75000"/>
            </a:schemeClr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pic>
        <xdr:nvPicPr>
          <xdr:cNvPr id="25" name="図 24">
            <a:extLst>
              <a:ext uri="{FF2B5EF4-FFF2-40B4-BE49-F238E27FC236}">
                <a16:creationId xmlns:a16="http://schemas.microsoft.com/office/drawing/2014/main" id="{730ED273-C04E-44CC-ADA5-BE769096973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349750" y="10382250"/>
            <a:ext cx="4241800" cy="3175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305218$\&#12304;&#32113;&#35336;&#26360;&#12305;\H20&#32113;&#35336;&#26360;\&#21407;&#31295;\151180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305218$\&#33031;&#22338;&#12398;&#20181;&#20107;\&#27010;&#35201;&#12539;&#32113;&#35336;\&#28363;&#36032;&#12398;&#22259;&#26360;&#39208;&#65298;&#65296;&#65296;&#65298;\&#33031;&#22338;&#12398;&#20181;&#20107;\&#27010;&#35201;&#12539;&#32113;&#35336;\&#28363;&#36032;&#30476;&#32113;&#35336;&#26360;\&#24179;&#65297;&#65300;\151-240\22123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250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304505$\&#12304;&#32113;&#35336;&#26360;&#12305;\H22&#29992;&#24847;\&#22238;&#31572;H21\&#22806;&#37096;&#27231;&#38306;\12&#21172;&#20685;&#23616;&#21172;&#28797;&#35036;&#20767;&#35506;\My%20Documents\&#37489;&#24037;&#26989;\&#24180;&#22577;\&#24180;&#22577;\&#2225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304505$\&#12304;&#32113;&#35336;&#26360;&#12305;\H22&#29992;&#24847;\&#22238;&#31572;H21\&#22806;&#37096;&#27231;&#38306;\12&#21172;&#20685;&#23616;&#21172;&#28797;&#35036;&#20767;&#35506;\WINDOWS\Temporary%20Internet%20Files\Content.IE5\MTR2XMKZ\ca990009(1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305218$\&#12304;&#32113;&#35336;&#26360;&#12305;\H20&#32113;&#35336;&#26360;\&#21407;&#31295;\WINNT\Profiles\pref2502\&#65411;&#65438;&#65405;&#65400;&#65412;&#65391;&#65420;&#65439;\&#32113;&#35336;&#26360;\15118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305218$\Documents%20and%20Settings\w271101\Application%20Data\GlobalTemp\Gtmp1186103182\23124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305218$\Documents%20and%20Settings\w271101\Application%20Data\GlobalTemp\Gtmp1186103182\&#32113;&#35336;&#26360;1999\131-200\11412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305218$\Documents%20and%20Settings\w271101\Application%20Data\GlobalTemp\Gtmp1186103182\WINNT\Profiles\pref2502\&#65411;&#65438;&#65405;&#65400;&#65412;&#65391;&#65420;&#65439;\&#32113;&#35336;&#26360;\15118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305218$\&#12304;&#32113;&#35336;&#26360;&#12305;\H20&#32113;&#35336;&#26360;\&#21407;&#31295;\&#32113;&#35336;&#26360;1999\131-200\11412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21"/>
      <sheetName val="222"/>
      <sheetName val="223"/>
      <sheetName val="224"/>
      <sheetName val="225"/>
      <sheetName val="225県内"/>
      <sheetName val="225県外"/>
      <sheetName val="226"/>
      <sheetName val="227"/>
      <sheetName val="228"/>
      <sheetName val="229"/>
      <sheetName val="23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F5" t="str">
            <v>設　　置　　者　　所　　有</v>
          </cell>
          <cell r="I5" t="str">
            <v>借　　　　　　　地</v>
          </cell>
        </row>
      </sheetData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61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半原指数"/>
    </sheetNames>
    <sheetDataSet>
      <sheetData sheetId="0">
        <row r="4">
          <cell r="C4">
            <v>91.6</v>
          </cell>
          <cell r="D4">
            <v>87.8</v>
          </cell>
          <cell r="E4">
            <v>85.3</v>
          </cell>
          <cell r="F4">
            <v>92.6</v>
          </cell>
          <cell r="G4">
            <v>95.3</v>
          </cell>
          <cell r="H4">
            <v>94.2</v>
          </cell>
          <cell r="I4">
            <v>96.7</v>
          </cell>
          <cell r="J4">
            <v>98.4</v>
          </cell>
          <cell r="K4">
            <v>101.5</v>
          </cell>
          <cell r="L4">
            <v>96.4</v>
          </cell>
          <cell r="M4">
            <v>103.7</v>
          </cell>
          <cell r="N4">
            <v>105.5</v>
          </cell>
          <cell r="O4">
            <v>107.8</v>
          </cell>
          <cell r="P4">
            <v>105.6</v>
          </cell>
          <cell r="Q4">
            <v>113.1</v>
          </cell>
          <cell r="R4">
            <v>114.2</v>
          </cell>
          <cell r="S4">
            <v>117.4</v>
          </cell>
          <cell r="T4">
            <v>103.9</v>
          </cell>
          <cell r="U4">
            <v>109.3</v>
          </cell>
        </row>
        <row r="6">
          <cell r="C6">
            <v>91.5</v>
          </cell>
          <cell r="D6">
            <v>87.8</v>
          </cell>
          <cell r="E6">
            <v>85.3</v>
          </cell>
          <cell r="F6">
            <v>92.6</v>
          </cell>
          <cell r="G6">
            <v>95.3</v>
          </cell>
          <cell r="H6">
            <v>94.2</v>
          </cell>
          <cell r="I6">
            <v>96.7</v>
          </cell>
          <cell r="J6">
            <v>98.4</v>
          </cell>
          <cell r="K6">
            <v>101.5</v>
          </cell>
          <cell r="L6">
            <v>96.4</v>
          </cell>
          <cell r="M6">
            <v>103.7</v>
          </cell>
          <cell r="N6">
            <v>105.5</v>
          </cell>
          <cell r="O6">
            <v>107.8</v>
          </cell>
          <cell r="P6">
            <v>105.6</v>
          </cell>
          <cell r="Q6">
            <v>113.1</v>
          </cell>
          <cell r="R6">
            <v>114.3</v>
          </cell>
          <cell r="S6">
            <v>117.4</v>
          </cell>
          <cell r="T6">
            <v>103.9</v>
          </cell>
          <cell r="U6">
            <v>109.3</v>
          </cell>
        </row>
        <row r="8">
          <cell r="C8">
            <v>97.7</v>
          </cell>
          <cell r="D8">
            <v>97.4</v>
          </cell>
          <cell r="E8">
            <v>93</v>
          </cell>
          <cell r="F8">
            <v>96</v>
          </cell>
          <cell r="G8">
            <v>100.4</v>
          </cell>
          <cell r="H8">
            <v>97.2</v>
          </cell>
          <cell r="I8">
            <v>104.4</v>
          </cell>
          <cell r="J8">
            <v>103.1</v>
          </cell>
          <cell r="K8">
            <v>102.9</v>
          </cell>
          <cell r="L8">
            <v>94.8</v>
          </cell>
          <cell r="M8">
            <v>99.2</v>
          </cell>
          <cell r="N8">
            <v>104.2</v>
          </cell>
          <cell r="O8">
            <v>106</v>
          </cell>
          <cell r="P8">
            <v>107.3</v>
          </cell>
          <cell r="Q8">
            <v>114.7</v>
          </cell>
          <cell r="R8">
            <v>111.5</v>
          </cell>
          <cell r="S8">
            <v>112.7</v>
          </cell>
          <cell r="T8">
            <v>106.2</v>
          </cell>
          <cell r="U8">
            <v>103</v>
          </cell>
        </row>
        <row r="10">
          <cell r="C10">
            <v>91.3</v>
          </cell>
          <cell r="D10">
            <v>92.6</v>
          </cell>
          <cell r="E10">
            <v>90.1</v>
          </cell>
          <cell r="F10">
            <v>95.4</v>
          </cell>
          <cell r="G10">
            <v>97.6</v>
          </cell>
          <cell r="H10">
            <v>98.5</v>
          </cell>
          <cell r="I10">
            <v>104.1</v>
          </cell>
          <cell r="J10">
            <v>99.8</v>
          </cell>
          <cell r="K10">
            <v>101.2</v>
          </cell>
          <cell r="L10">
            <v>95.7</v>
          </cell>
          <cell r="M10">
            <v>103.3</v>
          </cell>
          <cell r="N10">
            <v>103.3</v>
          </cell>
          <cell r="O10">
            <v>101.5</v>
          </cell>
          <cell r="P10">
            <v>104.1</v>
          </cell>
          <cell r="Q10">
            <v>110.5</v>
          </cell>
          <cell r="R10">
            <v>109.5</v>
          </cell>
          <cell r="S10">
            <v>111</v>
          </cell>
          <cell r="T10">
            <v>104.7</v>
          </cell>
          <cell r="U10">
            <v>108.3</v>
          </cell>
        </row>
        <row r="12">
          <cell r="C12">
            <v>93.1</v>
          </cell>
          <cell r="D12">
            <v>89</v>
          </cell>
          <cell r="E12">
            <v>88.8</v>
          </cell>
          <cell r="F12">
            <v>98.1</v>
          </cell>
          <cell r="G12">
            <v>96.8</v>
          </cell>
          <cell r="H12">
            <v>109.6</v>
          </cell>
          <cell r="I12">
            <v>93.8</v>
          </cell>
          <cell r="J12">
            <v>99</v>
          </cell>
          <cell r="K12">
            <v>95.9</v>
          </cell>
          <cell r="L12">
            <v>108.6</v>
          </cell>
          <cell r="M12">
            <v>96.5</v>
          </cell>
          <cell r="N12">
            <v>106.7</v>
          </cell>
          <cell r="O12">
            <v>99.5</v>
          </cell>
          <cell r="P12">
            <v>114.5</v>
          </cell>
          <cell r="Q12">
            <v>108.2</v>
          </cell>
          <cell r="R12">
            <v>104.3</v>
          </cell>
          <cell r="S12">
            <v>101.7</v>
          </cell>
          <cell r="T12">
            <v>90.7</v>
          </cell>
          <cell r="U12">
            <v>84.5</v>
          </cell>
        </row>
        <row r="14">
          <cell r="C14">
            <v>92.8</v>
          </cell>
          <cell r="D14">
            <v>86.8</v>
          </cell>
          <cell r="E14">
            <v>85.7</v>
          </cell>
          <cell r="F14">
            <v>102.4</v>
          </cell>
          <cell r="G14">
            <v>94.1</v>
          </cell>
          <cell r="H14">
            <v>87.5</v>
          </cell>
          <cell r="I14">
            <v>94.4</v>
          </cell>
          <cell r="J14">
            <v>105.3</v>
          </cell>
          <cell r="K14">
            <v>105.7</v>
          </cell>
          <cell r="L14">
            <v>91.1</v>
          </cell>
          <cell r="M14">
            <v>98</v>
          </cell>
          <cell r="N14">
            <v>107.2</v>
          </cell>
          <cell r="O14">
            <v>97.9</v>
          </cell>
          <cell r="P14">
            <v>95.7</v>
          </cell>
          <cell r="Q14">
            <v>108</v>
          </cell>
          <cell r="R14">
            <v>118.8</v>
          </cell>
          <cell r="S14">
            <v>111.9</v>
          </cell>
          <cell r="T14">
            <v>102.9</v>
          </cell>
          <cell r="U14">
            <v>110.4</v>
          </cell>
        </row>
        <row r="16">
          <cell r="C16">
            <v>83.5</v>
          </cell>
          <cell r="D16">
            <v>73</v>
          </cell>
          <cell r="E16">
            <v>65.8</v>
          </cell>
          <cell r="F16">
            <v>83.8</v>
          </cell>
          <cell r="G16">
            <v>95.3</v>
          </cell>
          <cell r="H16">
            <v>84.2</v>
          </cell>
          <cell r="I16">
            <v>95.7</v>
          </cell>
          <cell r="J16">
            <v>98.7</v>
          </cell>
          <cell r="K16">
            <v>108.2</v>
          </cell>
          <cell r="L16">
            <v>93.3</v>
          </cell>
          <cell r="M16">
            <v>99.7</v>
          </cell>
          <cell r="N16">
            <v>104.7</v>
          </cell>
          <cell r="O16">
            <v>113</v>
          </cell>
          <cell r="P16">
            <v>97.4</v>
          </cell>
          <cell r="Q16">
            <v>98.2</v>
          </cell>
          <cell r="R16">
            <v>110.1</v>
          </cell>
          <cell r="S16">
            <v>123.7</v>
          </cell>
          <cell r="T16">
            <v>86.5</v>
          </cell>
          <cell r="U16">
            <v>93.1</v>
          </cell>
        </row>
        <row r="18">
          <cell r="C18">
            <v>102</v>
          </cell>
          <cell r="D18">
            <v>92.6</v>
          </cell>
          <cell r="E18">
            <v>86.5</v>
          </cell>
          <cell r="F18">
            <v>107.7</v>
          </cell>
          <cell r="G18">
            <v>102.2</v>
          </cell>
          <cell r="H18">
            <v>91.5</v>
          </cell>
          <cell r="I18">
            <v>85</v>
          </cell>
          <cell r="J18">
            <v>87.6</v>
          </cell>
          <cell r="K18">
            <v>83.8</v>
          </cell>
          <cell r="L18">
            <v>96.2</v>
          </cell>
          <cell r="M18">
            <v>132.30000000000001</v>
          </cell>
          <cell r="N18">
            <v>148.9</v>
          </cell>
          <cell r="O18">
            <v>151</v>
          </cell>
          <cell r="P18">
            <v>163.19999999999999</v>
          </cell>
          <cell r="Q18">
            <v>177</v>
          </cell>
          <cell r="R18">
            <v>178</v>
          </cell>
          <cell r="S18">
            <v>163.30000000000001</v>
          </cell>
          <cell r="T18">
            <v>166.1</v>
          </cell>
          <cell r="U18">
            <v>175.3</v>
          </cell>
        </row>
        <row r="20">
          <cell r="C20">
            <v>80.5</v>
          </cell>
          <cell r="D20">
            <v>98.6</v>
          </cell>
          <cell r="E20">
            <v>97.7</v>
          </cell>
          <cell r="F20">
            <v>85.9</v>
          </cell>
          <cell r="G20">
            <v>81.5</v>
          </cell>
          <cell r="H20">
            <v>109.9</v>
          </cell>
          <cell r="I20">
            <v>102.2</v>
          </cell>
          <cell r="J20">
            <v>91.9</v>
          </cell>
          <cell r="K20">
            <v>97.4</v>
          </cell>
          <cell r="L20">
            <v>108.7</v>
          </cell>
          <cell r="M20">
            <v>101.9</v>
          </cell>
          <cell r="N20">
            <v>90.2</v>
          </cell>
          <cell r="O20">
            <v>96</v>
          </cell>
          <cell r="P20">
            <v>117.6</v>
          </cell>
          <cell r="Q20">
            <v>115.5</v>
          </cell>
          <cell r="R20">
            <v>87.5</v>
          </cell>
          <cell r="S20">
            <v>96.7</v>
          </cell>
          <cell r="T20">
            <v>102.2</v>
          </cell>
          <cell r="U20">
            <v>100.2</v>
          </cell>
        </row>
        <row r="22">
          <cell r="C22">
            <v>87.4</v>
          </cell>
          <cell r="D22">
            <v>90</v>
          </cell>
          <cell r="E22">
            <v>92.8</v>
          </cell>
          <cell r="F22">
            <v>87.8</v>
          </cell>
          <cell r="G22">
            <v>96</v>
          </cell>
          <cell r="H22">
            <v>95.3</v>
          </cell>
          <cell r="I22">
            <v>99.3</v>
          </cell>
          <cell r="J22">
            <v>98.1</v>
          </cell>
          <cell r="K22">
            <v>100.9</v>
          </cell>
          <cell r="L22">
            <v>99</v>
          </cell>
          <cell r="M22">
            <v>101.9</v>
          </cell>
          <cell r="N22">
            <v>96.5</v>
          </cell>
          <cell r="O22">
            <v>98.5</v>
          </cell>
          <cell r="P22">
            <v>98.4</v>
          </cell>
          <cell r="Q22">
            <v>101.4</v>
          </cell>
          <cell r="R22">
            <v>96.5</v>
          </cell>
          <cell r="S22">
            <v>105.9</v>
          </cell>
          <cell r="T22">
            <v>104.2</v>
          </cell>
          <cell r="U22">
            <v>106.3</v>
          </cell>
        </row>
        <row r="24">
          <cell r="C24">
            <v>87.3</v>
          </cell>
          <cell r="D24">
            <v>88.9</v>
          </cell>
          <cell r="E24">
            <v>87.7</v>
          </cell>
          <cell r="F24">
            <v>87.8</v>
          </cell>
          <cell r="G24">
            <v>88</v>
          </cell>
          <cell r="H24">
            <v>100.4</v>
          </cell>
          <cell r="I24">
            <v>93.5</v>
          </cell>
          <cell r="J24">
            <v>101.5</v>
          </cell>
          <cell r="K24">
            <v>100.2</v>
          </cell>
          <cell r="L24">
            <v>97</v>
          </cell>
          <cell r="M24">
            <v>101.3</v>
          </cell>
          <cell r="N24">
            <v>89.9</v>
          </cell>
          <cell r="O24">
            <v>101.3</v>
          </cell>
          <cell r="P24">
            <v>96.9</v>
          </cell>
          <cell r="Q24">
            <v>112.7</v>
          </cell>
          <cell r="R24">
            <v>111.4</v>
          </cell>
          <cell r="S24">
            <v>104.4</v>
          </cell>
          <cell r="T24">
            <v>96.5</v>
          </cell>
          <cell r="U24">
            <v>104.6</v>
          </cell>
        </row>
        <row r="26">
          <cell r="C26">
            <v>92.5</v>
          </cell>
          <cell r="D26">
            <v>94.5</v>
          </cell>
          <cell r="E26">
            <v>95.4</v>
          </cell>
          <cell r="F26">
            <v>88.2</v>
          </cell>
          <cell r="G26">
            <v>95.6</v>
          </cell>
          <cell r="H26">
            <v>100.8</v>
          </cell>
          <cell r="I26">
            <v>103.3</v>
          </cell>
          <cell r="J26">
            <v>98.2</v>
          </cell>
          <cell r="K26">
            <v>100</v>
          </cell>
          <cell r="L26">
            <v>99.4</v>
          </cell>
          <cell r="M26">
            <v>102.5</v>
          </cell>
          <cell r="N26">
            <v>97.9</v>
          </cell>
          <cell r="O26">
            <v>100.4</v>
          </cell>
          <cell r="P26">
            <v>105.3</v>
          </cell>
          <cell r="Q26">
            <v>109.6</v>
          </cell>
          <cell r="R26">
            <v>103.6</v>
          </cell>
          <cell r="S26">
            <v>106.1</v>
          </cell>
          <cell r="T26">
            <v>105.4</v>
          </cell>
          <cell r="U26">
            <v>106.9</v>
          </cell>
        </row>
        <row r="28">
          <cell r="C28">
            <v>96.8</v>
          </cell>
          <cell r="D28">
            <v>91.6</v>
          </cell>
          <cell r="E28">
            <v>96.5</v>
          </cell>
          <cell r="F28">
            <v>91.6</v>
          </cell>
          <cell r="G28">
            <v>99.1</v>
          </cell>
          <cell r="H28">
            <v>98</v>
          </cell>
          <cell r="I28">
            <v>103.6</v>
          </cell>
          <cell r="J28">
            <v>96.8</v>
          </cell>
          <cell r="K28">
            <v>100.7</v>
          </cell>
          <cell r="L28">
            <v>95.8</v>
          </cell>
          <cell r="M28">
            <v>106.7</v>
          </cell>
          <cell r="N28">
            <v>99.1</v>
          </cell>
          <cell r="O28">
            <v>101.4</v>
          </cell>
          <cell r="P28">
            <v>100</v>
          </cell>
          <cell r="Q28">
            <v>109.9</v>
          </cell>
          <cell r="R28">
            <v>101.9</v>
          </cell>
          <cell r="S28">
            <v>110.1</v>
          </cell>
          <cell r="T28">
            <v>103.7</v>
          </cell>
          <cell r="U28">
            <v>110.5</v>
          </cell>
        </row>
        <row r="30">
          <cell r="C30">
            <v>105.6</v>
          </cell>
          <cell r="D30">
            <v>105.9</v>
          </cell>
          <cell r="E30">
            <v>107.9</v>
          </cell>
          <cell r="F30">
            <v>102.9</v>
          </cell>
          <cell r="G30">
            <v>104.3</v>
          </cell>
          <cell r="H30">
            <v>104.7</v>
          </cell>
          <cell r="I30">
            <v>105.4</v>
          </cell>
          <cell r="J30">
            <v>103.3</v>
          </cell>
          <cell r="K30">
            <v>101.2</v>
          </cell>
          <cell r="L30">
            <v>97.8</v>
          </cell>
          <cell r="M30">
            <v>97.6</v>
          </cell>
          <cell r="N30">
            <v>99.5</v>
          </cell>
          <cell r="O30">
            <v>100.5</v>
          </cell>
          <cell r="P30">
            <v>102.4</v>
          </cell>
          <cell r="Q30">
            <v>104.2</v>
          </cell>
          <cell r="R30">
            <v>100.6</v>
          </cell>
          <cell r="S30">
            <v>100.8</v>
          </cell>
          <cell r="T30">
            <v>99.3</v>
          </cell>
          <cell r="U30">
            <v>101.4</v>
          </cell>
        </row>
        <row r="32">
          <cell r="C32">
            <v>78.8</v>
          </cell>
          <cell r="D32">
            <v>81.3</v>
          </cell>
          <cell r="E32">
            <v>87.8</v>
          </cell>
          <cell r="F32">
            <v>93.8</v>
          </cell>
          <cell r="G32">
            <v>94.5</v>
          </cell>
          <cell r="H32">
            <v>86.6</v>
          </cell>
          <cell r="I32">
            <v>92.5</v>
          </cell>
          <cell r="J32">
            <v>101.3</v>
          </cell>
          <cell r="K32">
            <v>103.5</v>
          </cell>
          <cell r="L32">
            <v>95.6</v>
          </cell>
          <cell r="M32">
            <v>99.7</v>
          </cell>
          <cell r="N32">
            <v>103.4</v>
          </cell>
          <cell r="O32">
            <v>106.1</v>
          </cell>
          <cell r="P32">
            <v>111</v>
          </cell>
          <cell r="Q32">
            <v>115.3</v>
          </cell>
          <cell r="R32">
            <v>114.8</v>
          </cell>
          <cell r="S32">
            <v>114.4</v>
          </cell>
          <cell r="T32">
            <v>121</v>
          </cell>
          <cell r="U32">
            <v>121.2</v>
          </cell>
        </row>
        <row r="34">
          <cell r="C34">
            <v>92.3</v>
          </cell>
          <cell r="D34">
            <v>93.6</v>
          </cell>
          <cell r="E34">
            <v>108.6</v>
          </cell>
          <cell r="F34">
            <v>106.1</v>
          </cell>
          <cell r="G34">
            <v>114</v>
          </cell>
          <cell r="H34">
            <v>110.2</v>
          </cell>
          <cell r="I34">
            <v>128.80000000000001</v>
          </cell>
          <cell r="J34">
            <v>113.3</v>
          </cell>
          <cell r="K34">
            <v>103.8</v>
          </cell>
          <cell r="L34">
            <v>94.8</v>
          </cell>
          <cell r="M34">
            <v>88.1</v>
          </cell>
          <cell r="N34">
            <v>102</v>
          </cell>
          <cell r="O34">
            <v>99.3</v>
          </cell>
          <cell r="P34">
            <v>74.2</v>
          </cell>
          <cell r="Q34">
            <v>74.900000000000006</v>
          </cell>
          <cell r="R34">
            <v>71.400000000000006</v>
          </cell>
          <cell r="S34">
            <v>76.599999999999994</v>
          </cell>
          <cell r="T34">
            <v>70.099999999999994</v>
          </cell>
          <cell r="U34">
            <v>80.8</v>
          </cell>
        </row>
        <row r="36">
          <cell r="C36">
            <v>122.6</v>
          </cell>
          <cell r="D36">
            <v>111.7</v>
          </cell>
          <cell r="E36">
            <v>110.8</v>
          </cell>
          <cell r="F36">
            <v>101.8</v>
          </cell>
          <cell r="G36">
            <v>98.5</v>
          </cell>
          <cell r="H36">
            <v>97.5</v>
          </cell>
          <cell r="I36">
            <v>105.9</v>
          </cell>
          <cell r="J36">
            <v>101.6</v>
          </cell>
          <cell r="K36">
            <v>103.4</v>
          </cell>
          <cell r="L36">
            <v>98.4</v>
          </cell>
          <cell r="M36">
            <v>96.6</v>
          </cell>
          <cell r="N36">
            <v>89.7</v>
          </cell>
          <cell r="O36">
            <v>89.2</v>
          </cell>
          <cell r="P36">
            <v>90.5</v>
          </cell>
          <cell r="Q36">
            <v>94.2</v>
          </cell>
          <cell r="R36">
            <v>90.5</v>
          </cell>
          <cell r="S36">
            <v>94.2</v>
          </cell>
          <cell r="T36">
            <v>93.7</v>
          </cell>
          <cell r="U36">
            <v>96</v>
          </cell>
        </row>
        <row r="38">
          <cell r="C38">
            <v>106.5</v>
          </cell>
          <cell r="D38">
            <v>109.8</v>
          </cell>
          <cell r="E38">
            <v>110.7</v>
          </cell>
          <cell r="F38">
            <v>104.6</v>
          </cell>
          <cell r="G38">
            <v>107</v>
          </cell>
          <cell r="H38">
            <v>109.8</v>
          </cell>
          <cell r="I38">
            <v>105.5</v>
          </cell>
          <cell r="J38">
            <v>103.3</v>
          </cell>
          <cell r="K38">
            <v>99.9</v>
          </cell>
          <cell r="L38">
            <v>98.3</v>
          </cell>
          <cell r="M38">
            <v>98.4</v>
          </cell>
          <cell r="N38">
            <v>101.5</v>
          </cell>
          <cell r="O38">
            <v>103</v>
          </cell>
          <cell r="P38">
            <v>107.1</v>
          </cell>
          <cell r="Q38">
            <v>108</v>
          </cell>
          <cell r="R38">
            <v>103.9</v>
          </cell>
          <cell r="S38">
            <v>102.6</v>
          </cell>
          <cell r="T38">
            <v>99.7</v>
          </cell>
          <cell r="U38">
            <v>101.4</v>
          </cell>
        </row>
        <row r="40">
          <cell r="C40">
            <v>105.6</v>
          </cell>
          <cell r="D40">
            <v>112.6</v>
          </cell>
          <cell r="E40">
            <v>108.2</v>
          </cell>
          <cell r="F40">
            <v>97.8</v>
          </cell>
          <cell r="G40">
            <v>90.9</v>
          </cell>
          <cell r="H40">
            <v>111.5</v>
          </cell>
          <cell r="I40">
            <v>102.6</v>
          </cell>
          <cell r="J40">
            <v>89.3</v>
          </cell>
          <cell r="K40">
            <v>98.3</v>
          </cell>
          <cell r="L40">
            <v>100.1</v>
          </cell>
          <cell r="M40">
            <v>112.3</v>
          </cell>
          <cell r="N40">
            <v>100.1</v>
          </cell>
          <cell r="O40">
            <v>98.2</v>
          </cell>
          <cell r="P40">
            <v>104.4</v>
          </cell>
          <cell r="Q40">
            <v>136.80000000000001</v>
          </cell>
          <cell r="R40">
            <v>114.2</v>
          </cell>
          <cell r="S40">
            <v>126</v>
          </cell>
          <cell r="T40">
            <v>119</v>
          </cell>
          <cell r="U40">
            <v>132.19999999999999</v>
          </cell>
        </row>
        <row r="42">
          <cell r="C42">
            <v>92.7</v>
          </cell>
          <cell r="D42">
            <v>86.7</v>
          </cell>
          <cell r="E42">
            <v>90.8</v>
          </cell>
          <cell r="F42">
            <v>92</v>
          </cell>
          <cell r="G42">
            <v>89.4</v>
          </cell>
          <cell r="H42">
            <v>87.9</v>
          </cell>
          <cell r="I42">
            <v>97.7</v>
          </cell>
          <cell r="J42">
            <v>101.8</v>
          </cell>
          <cell r="K42">
            <v>101.3</v>
          </cell>
          <cell r="L42">
            <v>95.2</v>
          </cell>
          <cell r="M42">
            <v>101.7</v>
          </cell>
          <cell r="N42">
            <v>108.1</v>
          </cell>
          <cell r="O42">
            <v>105.4</v>
          </cell>
          <cell r="P42">
            <v>101.4</v>
          </cell>
          <cell r="Q42">
            <v>110.8</v>
          </cell>
          <cell r="R42">
            <v>108.9</v>
          </cell>
          <cell r="S42">
            <v>107.1</v>
          </cell>
          <cell r="T42">
            <v>104.5</v>
          </cell>
          <cell r="U42">
            <v>107.8</v>
          </cell>
        </row>
        <row r="44">
          <cell r="C44">
            <v>104.8</v>
          </cell>
          <cell r="D44">
            <v>94.1</v>
          </cell>
          <cell r="E44">
            <v>108.1</v>
          </cell>
          <cell r="F44">
            <v>96</v>
          </cell>
          <cell r="G44">
            <v>106.8</v>
          </cell>
          <cell r="H44">
            <v>95.8</v>
          </cell>
          <cell r="I44">
            <v>112.2</v>
          </cell>
          <cell r="J44">
            <v>96.7</v>
          </cell>
          <cell r="K44">
            <v>106</v>
          </cell>
          <cell r="L44">
            <v>92.4</v>
          </cell>
          <cell r="M44">
            <v>104.9</v>
          </cell>
          <cell r="N44">
            <v>81.400000000000006</v>
          </cell>
          <cell r="O44">
            <v>92.4</v>
          </cell>
          <cell r="P44">
            <v>87</v>
          </cell>
          <cell r="Q44">
            <v>94.3</v>
          </cell>
          <cell r="R44">
            <v>80.2</v>
          </cell>
          <cell r="S44">
            <v>84.7</v>
          </cell>
          <cell r="T44">
            <v>77.8</v>
          </cell>
          <cell r="U44">
            <v>86.7</v>
          </cell>
        </row>
        <row r="46">
          <cell r="C46">
            <v>87.1</v>
          </cell>
          <cell r="D46">
            <v>103.3</v>
          </cell>
          <cell r="E46">
            <v>82.7</v>
          </cell>
          <cell r="F46">
            <v>87.8</v>
          </cell>
          <cell r="G46">
            <v>95.6</v>
          </cell>
          <cell r="H46">
            <v>93.5</v>
          </cell>
          <cell r="I46">
            <v>87.9</v>
          </cell>
          <cell r="J46">
            <v>95.7</v>
          </cell>
          <cell r="K46">
            <v>106.4</v>
          </cell>
          <cell r="L46">
            <v>104.6</v>
          </cell>
          <cell r="M46">
            <v>93.2</v>
          </cell>
          <cell r="N46">
            <v>115.9</v>
          </cell>
          <cell r="O46">
            <v>134.4</v>
          </cell>
          <cell r="P46">
            <v>147</v>
          </cell>
          <cell r="Q46">
            <v>141.1</v>
          </cell>
          <cell r="R46">
            <v>146.5</v>
          </cell>
          <cell r="S46">
            <v>145.69999999999999</v>
          </cell>
          <cell r="T46">
            <v>156.4</v>
          </cell>
          <cell r="U46">
            <v>132</v>
          </cell>
        </row>
        <row r="48">
          <cell r="C48">
            <v>91.5</v>
          </cell>
          <cell r="D48">
            <v>87.9</v>
          </cell>
          <cell r="E48">
            <v>85.3</v>
          </cell>
          <cell r="F48">
            <v>92.6</v>
          </cell>
          <cell r="G48">
            <v>95.3</v>
          </cell>
          <cell r="H48">
            <v>94.2</v>
          </cell>
          <cell r="I48">
            <v>96.7</v>
          </cell>
          <cell r="J48">
            <v>98.3</v>
          </cell>
          <cell r="K48">
            <v>101.5</v>
          </cell>
          <cell r="L48">
            <v>96.4</v>
          </cell>
          <cell r="M48">
            <v>103.7</v>
          </cell>
          <cell r="N48">
            <v>105.5</v>
          </cell>
          <cell r="O48">
            <v>107.9</v>
          </cell>
          <cell r="P48">
            <v>105.7</v>
          </cell>
          <cell r="Q48">
            <v>113.1</v>
          </cell>
          <cell r="R48">
            <v>114.3</v>
          </cell>
          <cell r="S48">
            <v>117.5</v>
          </cell>
          <cell r="T48">
            <v>104</v>
          </cell>
          <cell r="U48">
            <v>109.4</v>
          </cell>
        </row>
        <row r="50">
          <cell r="C50">
            <v>88.9</v>
          </cell>
          <cell r="D50">
            <v>80.3</v>
          </cell>
          <cell r="E50">
            <v>74.8</v>
          </cell>
          <cell r="F50">
            <v>92.5</v>
          </cell>
          <cell r="G50">
            <v>95.9</v>
          </cell>
          <cell r="H50">
            <v>86.7</v>
          </cell>
          <cell r="I50">
            <v>93.6</v>
          </cell>
          <cell r="J50">
            <v>98.3</v>
          </cell>
          <cell r="K50">
            <v>103.2</v>
          </cell>
          <cell r="L50">
            <v>93.5</v>
          </cell>
          <cell r="M50">
            <v>105</v>
          </cell>
          <cell r="N50">
            <v>112.7</v>
          </cell>
          <cell r="O50">
            <v>115.6</v>
          </cell>
          <cell r="P50">
            <v>108.7</v>
          </cell>
          <cell r="Q50">
            <v>114.5</v>
          </cell>
          <cell r="R50">
            <v>123.6</v>
          </cell>
          <cell r="S50">
            <v>127.2</v>
          </cell>
          <cell r="T50">
            <v>104.6</v>
          </cell>
          <cell r="U50">
            <v>111.7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総計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5"/>
    </sheetNames>
    <sheetDataSet>
      <sheetData sheetId="0">
        <row r="6">
          <cell r="U6" t="str">
            <v>特別</v>
          </cell>
          <cell r="Y6" t="str">
            <v>特別</v>
          </cell>
          <cell r="Z6" t="str">
            <v>指定</v>
          </cell>
          <cell r="AA6" t="str">
            <v>選択</v>
          </cell>
          <cell r="AC6" t="str">
            <v>指定</v>
          </cell>
          <cell r="AD6" t="str">
            <v>選択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50"/>
  <sheetViews>
    <sheetView tabSelected="1" zoomScaleNormal="100" zoomScaleSheetLayoutView="100" workbookViewId="0">
      <selection activeCell="U8" sqref="U8"/>
    </sheetView>
  </sheetViews>
  <sheetFormatPr defaultColWidth="8.7265625" defaultRowHeight="13" x14ac:dyDescent="0.2"/>
  <cols>
    <col min="1" max="1" width="24.08984375" style="18" customWidth="1"/>
    <col min="2" max="4" width="11.90625" style="7" customWidth="1"/>
    <col min="5" max="5" width="1.453125" style="7" customWidth="1"/>
    <col min="6" max="6" width="24.08984375" style="18" customWidth="1"/>
    <col min="7" max="9" width="11.90625" style="7" customWidth="1"/>
    <col min="10" max="10" width="1.6328125" style="7" customWidth="1"/>
    <col min="11" max="17" width="8.7265625" style="7"/>
    <col min="18" max="18" width="16.453125" style="7" customWidth="1"/>
    <col min="19" max="21" width="8.7265625" style="7"/>
    <col min="22" max="22" width="15.6328125" style="7" customWidth="1"/>
    <col min="23" max="16384" width="8.7265625" style="7"/>
  </cols>
  <sheetData>
    <row r="1" spans="1:12" ht="26.5" customHeight="1" x14ac:dyDescent="0.25">
      <c r="A1" s="1" t="s" ph="1">
        <v>26</v>
      </c>
      <c r="B1" s="4"/>
      <c r="C1" s="2"/>
      <c r="D1" s="2"/>
      <c r="E1" s="2"/>
      <c r="F1" s="19"/>
      <c r="G1" s="2"/>
      <c r="H1" s="2"/>
      <c r="I1" s="2"/>
      <c r="J1" s="2"/>
      <c r="K1" s="6"/>
      <c r="L1" s="6"/>
    </row>
    <row r="2" spans="1:12" ht="4.5" customHeight="1" thickBot="1" x14ac:dyDescent="0.25">
      <c r="A2" s="15"/>
      <c r="B2" s="5"/>
      <c r="C2" s="5"/>
      <c r="D2" s="5"/>
      <c r="E2" s="2"/>
      <c r="F2" s="15"/>
      <c r="G2" s="2"/>
      <c r="H2" s="2"/>
      <c r="I2" s="2"/>
      <c r="J2" s="2"/>
      <c r="K2" s="6"/>
      <c r="L2" s="6"/>
    </row>
    <row r="3" spans="1:12" ht="8.5" customHeight="1" x14ac:dyDescent="0.2">
      <c r="A3" s="67"/>
      <c r="B3" s="69" t="s" ph="1">
        <v>25</v>
      </c>
      <c r="C3" s="33"/>
      <c r="D3" s="34"/>
      <c r="E3" s="35"/>
      <c r="F3" s="71"/>
      <c r="G3" s="69" t="s" ph="1">
        <v>25</v>
      </c>
      <c r="H3" s="33"/>
      <c r="I3" s="34"/>
      <c r="J3" s="2"/>
      <c r="K3" s="6"/>
      <c r="L3" s="6"/>
    </row>
    <row r="4" spans="1:12" ht="35.15" customHeight="1" thickBot="1" x14ac:dyDescent="0.2">
      <c r="A4" s="68"/>
      <c r="B4" s="70"/>
      <c r="C4" s="40" t="s" ph="1">
        <v>23</v>
      </c>
      <c r="D4" s="46" t="s" ph="1">
        <v>95</v>
      </c>
      <c r="E4" s="36"/>
      <c r="F4" s="72"/>
      <c r="G4" s="70"/>
      <c r="H4" s="40" t="s" ph="1">
        <v>23</v>
      </c>
      <c r="I4" s="46" t="s" ph="1">
        <v>95</v>
      </c>
      <c r="J4" s="6"/>
      <c r="K4" s="6"/>
      <c r="L4" s="6"/>
    </row>
    <row r="5" spans="1:12" ht="21" customHeight="1" x14ac:dyDescent="0.15">
      <c r="A5" s="54" t="s" ph="1">
        <v>29</v>
      </c>
      <c r="B5" s="65">
        <f>SUM(B6:B9)</f>
        <v>838729</v>
      </c>
      <c r="C5" s="41">
        <f t="shared" ref="C5:D5" si="0">SUM(C6:C9)</f>
        <v>623256</v>
      </c>
      <c r="D5" s="47">
        <f t="shared" si="0"/>
        <v>215473</v>
      </c>
      <c r="E5" s="8"/>
      <c r="F5" s="54" t="s" ph="1">
        <v>63</v>
      </c>
      <c r="G5" s="65">
        <f>SUM(G6:G11)</f>
        <v>592232</v>
      </c>
      <c r="H5" s="41">
        <f t="shared" ref="H5:I5" si="1">SUM(H6:H11)</f>
        <v>406016</v>
      </c>
      <c r="I5" s="47">
        <f t="shared" si="1"/>
        <v>186216</v>
      </c>
      <c r="J5" s="6"/>
      <c r="K5" s="6"/>
      <c r="L5" s="6"/>
    </row>
    <row r="6" spans="1:12" ht="21" customHeight="1" x14ac:dyDescent="0.15">
      <c r="A6" s="14" t="s" ph="1">
        <v>30</v>
      </c>
      <c r="B6" s="12">
        <v>462343</v>
      </c>
      <c r="C6" s="42">
        <v>363879</v>
      </c>
      <c r="D6" s="48">
        <v>98464</v>
      </c>
      <c r="E6" s="8"/>
      <c r="F6" s="14" t="s" ph="1">
        <v>64</v>
      </c>
      <c r="G6" s="12">
        <v>69905</v>
      </c>
      <c r="H6" s="42">
        <v>44749</v>
      </c>
      <c r="I6" s="48">
        <v>25156</v>
      </c>
      <c r="J6" s="6"/>
      <c r="K6" s="9"/>
      <c r="L6" s="6"/>
    </row>
    <row r="7" spans="1:12" ht="21" customHeight="1" x14ac:dyDescent="0.15">
      <c r="A7" s="14" t="s" ph="1">
        <v>31</v>
      </c>
      <c r="B7" s="12">
        <v>165987</v>
      </c>
      <c r="C7" s="42">
        <v>115407</v>
      </c>
      <c r="D7" s="48">
        <v>50580</v>
      </c>
      <c r="E7" s="8"/>
      <c r="F7" s="14" t="s" ph="1">
        <v>65</v>
      </c>
      <c r="G7" s="12">
        <v>175759</v>
      </c>
      <c r="H7" s="42">
        <v>135688</v>
      </c>
      <c r="I7" s="48">
        <v>40071</v>
      </c>
      <c r="J7" s="6"/>
      <c r="K7" s="6"/>
      <c r="L7" s="6"/>
    </row>
    <row r="8" spans="1:12" ht="21" customHeight="1" x14ac:dyDescent="0.15">
      <c r="A8" s="14" t="s" ph="1">
        <v>32</v>
      </c>
      <c r="B8" s="12">
        <v>184657</v>
      </c>
      <c r="C8" s="42">
        <v>129666</v>
      </c>
      <c r="D8" s="48">
        <v>54991</v>
      </c>
      <c r="E8" s="8"/>
      <c r="F8" s="14" t="s" ph="1">
        <v>28</v>
      </c>
      <c r="G8" s="12">
        <v>39187</v>
      </c>
      <c r="H8" s="42">
        <v>17767</v>
      </c>
      <c r="I8" s="48">
        <v>21420</v>
      </c>
      <c r="J8" s="6"/>
      <c r="K8" s="6"/>
      <c r="L8" s="6"/>
    </row>
    <row r="9" spans="1:12" ht="21" customHeight="1" x14ac:dyDescent="0.15">
      <c r="A9" s="14" t="s" ph="1">
        <v>33</v>
      </c>
      <c r="B9" s="12">
        <v>25742</v>
      </c>
      <c r="C9" s="42">
        <v>14304</v>
      </c>
      <c r="D9" s="48">
        <v>11438</v>
      </c>
      <c r="E9" s="8"/>
      <c r="F9" s="14" t="s" ph="1">
        <v>66</v>
      </c>
      <c r="G9" s="12">
        <v>60467</v>
      </c>
      <c r="H9" s="42">
        <v>35507</v>
      </c>
      <c r="I9" s="48">
        <v>24960</v>
      </c>
      <c r="J9" s="6"/>
      <c r="K9" s="6"/>
      <c r="L9" s="6"/>
    </row>
    <row r="10" spans="1:12" ht="21" customHeight="1" x14ac:dyDescent="0.15">
      <c r="A10" s="54" t="s" ph="1">
        <v>34</v>
      </c>
      <c r="B10" s="65">
        <f>B11</f>
        <v>696089</v>
      </c>
      <c r="C10" s="41">
        <f t="shared" ref="C10:D10" si="2">C11</f>
        <v>506242</v>
      </c>
      <c r="D10" s="49">
        <f t="shared" si="2"/>
        <v>189847</v>
      </c>
      <c r="E10" s="8"/>
      <c r="F10" s="14" t="s" ph="1">
        <v>67</v>
      </c>
      <c r="G10" s="12">
        <v>193674</v>
      </c>
      <c r="H10" s="42">
        <v>134556</v>
      </c>
      <c r="I10" s="48">
        <v>59118</v>
      </c>
      <c r="J10" s="6"/>
      <c r="K10" s="6"/>
      <c r="L10" s="6"/>
    </row>
    <row r="11" spans="1:12" ht="21" customHeight="1" x14ac:dyDescent="0.15">
      <c r="A11" s="14" t="s" ph="1">
        <v>35</v>
      </c>
      <c r="B11" s="12">
        <v>696089</v>
      </c>
      <c r="C11" s="42">
        <v>506242</v>
      </c>
      <c r="D11" s="48">
        <v>189847</v>
      </c>
      <c r="E11" s="8"/>
      <c r="F11" s="14" t="s" ph="1">
        <v>68</v>
      </c>
      <c r="G11" s="12">
        <v>53240</v>
      </c>
      <c r="H11" s="42">
        <v>37749</v>
      </c>
      <c r="I11" s="48">
        <v>15491</v>
      </c>
      <c r="J11" s="6"/>
      <c r="K11" s="6"/>
      <c r="L11" s="6"/>
    </row>
    <row r="12" spans="1:12" ht="21" customHeight="1" x14ac:dyDescent="0.15">
      <c r="A12" s="54" t="s" ph="1">
        <v>36</v>
      </c>
      <c r="B12" s="65">
        <f>SUM(B13:B18)</f>
        <v>843651</v>
      </c>
      <c r="C12" s="41">
        <f t="shared" ref="C12:D12" si="3">SUM(C13:C18)</f>
        <v>575190</v>
      </c>
      <c r="D12" s="47">
        <f t="shared" si="3"/>
        <v>268461</v>
      </c>
      <c r="E12" s="8"/>
      <c r="F12" s="54" t="s" ph="1">
        <v>69</v>
      </c>
      <c r="G12" s="65">
        <f>SUM(G13:G19)</f>
        <v>982638</v>
      </c>
      <c r="H12" s="41">
        <f t="shared" ref="H12:I12" si="4">SUM(H13:H19)</f>
        <v>712167</v>
      </c>
      <c r="I12" s="47">
        <f t="shared" si="4"/>
        <v>270471</v>
      </c>
      <c r="J12" s="6"/>
      <c r="K12" s="6"/>
      <c r="L12" s="6"/>
    </row>
    <row r="13" spans="1:12" ht="21" customHeight="1" x14ac:dyDescent="0.15">
      <c r="A13" s="14" t="s" ph="1">
        <v>37</v>
      </c>
      <c r="B13" s="12">
        <v>298172</v>
      </c>
      <c r="C13" s="42">
        <v>212345</v>
      </c>
      <c r="D13" s="48">
        <v>85827</v>
      </c>
      <c r="E13" s="8"/>
      <c r="F13" s="14" t="s" ph="1">
        <v>70</v>
      </c>
      <c r="G13" s="12">
        <v>287554</v>
      </c>
      <c r="H13" s="42">
        <v>209370</v>
      </c>
      <c r="I13" s="48">
        <v>78184</v>
      </c>
      <c r="J13" s="6"/>
      <c r="K13" s="6"/>
      <c r="L13" s="6"/>
    </row>
    <row r="14" spans="1:12" ht="21" customHeight="1" x14ac:dyDescent="0.15">
      <c r="A14" s="14" t="s" ph="1">
        <v>38</v>
      </c>
      <c r="B14" s="12">
        <v>97516</v>
      </c>
      <c r="C14" s="42">
        <v>59858</v>
      </c>
      <c r="D14" s="48">
        <v>37658</v>
      </c>
      <c r="E14" s="8"/>
      <c r="F14" s="14" t="s" ph="1">
        <v>71</v>
      </c>
      <c r="G14" s="12">
        <v>126647</v>
      </c>
      <c r="H14" s="42">
        <v>86310</v>
      </c>
      <c r="I14" s="48">
        <v>40337</v>
      </c>
      <c r="J14" s="6"/>
      <c r="K14" s="6"/>
      <c r="L14" s="6"/>
    </row>
    <row r="15" spans="1:12" ht="21" customHeight="1" x14ac:dyDescent="0.15">
      <c r="A15" s="14" t="s" ph="1">
        <v>39</v>
      </c>
      <c r="B15" s="12">
        <v>142505</v>
      </c>
      <c r="C15" s="42">
        <v>98044</v>
      </c>
      <c r="D15" s="48">
        <v>44461</v>
      </c>
      <c r="E15" s="8"/>
      <c r="F15" s="14" t="s" ph="1">
        <v>79</v>
      </c>
      <c r="G15" s="12">
        <v>50582</v>
      </c>
      <c r="H15" s="42">
        <v>32895</v>
      </c>
      <c r="I15" s="48">
        <v>17687</v>
      </c>
      <c r="J15" s="6"/>
      <c r="K15" s="6"/>
      <c r="L15" s="6"/>
    </row>
    <row r="16" spans="1:12" ht="21" customHeight="1" x14ac:dyDescent="0.15">
      <c r="A16" s="14" t="s" ph="1">
        <v>40</v>
      </c>
      <c r="B16" s="12">
        <v>62947</v>
      </c>
      <c r="C16" s="42">
        <v>36155</v>
      </c>
      <c r="D16" s="48">
        <v>26792</v>
      </c>
      <c r="E16" s="8"/>
      <c r="F16" s="14" t="s" ph="1">
        <v>72</v>
      </c>
      <c r="G16" s="12">
        <v>15469</v>
      </c>
      <c r="H16" s="63">
        <v>7324</v>
      </c>
      <c r="I16" s="64">
        <v>8145</v>
      </c>
      <c r="J16" s="6"/>
      <c r="K16" s="6"/>
      <c r="L16" s="6"/>
    </row>
    <row r="17" spans="1:12" ht="21" customHeight="1" x14ac:dyDescent="0.15">
      <c r="A17" s="14" t="s" ph="1">
        <v>41</v>
      </c>
      <c r="B17" s="12">
        <v>65579</v>
      </c>
      <c r="C17" s="42">
        <v>41374</v>
      </c>
      <c r="D17" s="48">
        <v>24205</v>
      </c>
      <c r="E17" s="8"/>
      <c r="F17" s="14" t="s" ph="1">
        <v>73</v>
      </c>
      <c r="G17" s="12">
        <v>173524</v>
      </c>
      <c r="H17" s="42">
        <v>125309</v>
      </c>
      <c r="I17" s="48">
        <v>48215</v>
      </c>
      <c r="J17" s="6"/>
      <c r="K17" s="6"/>
      <c r="L17" s="6"/>
    </row>
    <row r="18" spans="1:12" ht="21" customHeight="1" x14ac:dyDescent="0.15">
      <c r="A18" s="14" t="s" ph="1">
        <v>42</v>
      </c>
      <c r="B18" s="12">
        <v>176932</v>
      </c>
      <c r="C18" s="42">
        <v>127414</v>
      </c>
      <c r="D18" s="48">
        <v>49518</v>
      </c>
      <c r="E18" s="8"/>
      <c r="F18" s="14" t="s" ph="1">
        <v>74</v>
      </c>
      <c r="G18" s="12">
        <v>240327</v>
      </c>
      <c r="H18" s="42">
        <v>187978</v>
      </c>
      <c r="I18" s="48">
        <v>52349</v>
      </c>
      <c r="J18" s="6"/>
      <c r="K18" s="6"/>
      <c r="L18" s="6"/>
    </row>
    <row r="19" spans="1:12" ht="21" customHeight="1" x14ac:dyDescent="0.15">
      <c r="A19" s="54" t="s" ph="1">
        <v>43</v>
      </c>
      <c r="B19" s="65">
        <f>SUM(B20:B21)</f>
        <v>462889</v>
      </c>
      <c r="C19" s="41">
        <f t="shared" ref="C19:D19" si="5">SUM(C20:C21)</f>
        <v>346622</v>
      </c>
      <c r="D19" s="47">
        <f t="shared" si="5"/>
        <v>116267</v>
      </c>
      <c r="E19" s="8"/>
      <c r="F19" s="14" t="s" ph="1">
        <v>75</v>
      </c>
      <c r="G19" s="12">
        <v>88535</v>
      </c>
      <c r="H19" s="42">
        <v>62981</v>
      </c>
      <c r="I19" s="48">
        <v>25554</v>
      </c>
      <c r="J19" s="6"/>
      <c r="K19" s="6"/>
      <c r="L19" s="6"/>
    </row>
    <row r="20" spans="1:12" ht="21" customHeight="1" x14ac:dyDescent="0.15">
      <c r="A20" s="20" t="s" ph="1">
        <v>44</v>
      </c>
      <c r="B20" s="12">
        <v>352791</v>
      </c>
      <c r="C20" s="42">
        <v>260472</v>
      </c>
      <c r="D20" s="48">
        <v>92319</v>
      </c>
      <c r="E20" s="8"/>
      <c r="F20" s="54" t="s" ph="1">
        <v>76</v>
      </c>
      <c r="G20" s="65">
        <f>SUM(G21:G22)</f>
        <v>294262</v>
      </c>
      <c r="H20" s="41">
        <f t="shared" ref="H20" si="6">SUM(H21:H22)</f>
        <v>202253</v>
      </c>
      <c r="I20" s="49">
        <f>SUM(I21:I22)</f>
        <v>92009</v>
      </c>
      <c r="J20" s="6"/>
      <c r="K20" s="6"/>
      <c r="L20" s="6"/>
    </row>
    <row r="21" spans="1:12" ht="21" customHeight="1" x14ac:dyDescent="0.15">
      <c r="A21" s="20" t="s" ph="1">
        <v>45</v>
      </c>
      <c r="B21" s="12">
        <v>110098</v>
      </c>
      <c r="C21" s="42">
        <v>86150</v>
      </c>
      <c r="D21" s="48">
        <v>23948</v>
      </c>
      <c r="E21" s="8"/>
      <c r="F21" s="14" t="s" ph="1">
        <v>77</v>
      </c>
      <c r="G21" s="12">
        <v>149394</v>
      </c>
      <c r="H21" s="42">
        <v>101096</v>
      </c>
      <c r="I21" s="48">
        <v>48298</v>
      </c>
      <c r="J21" s="6"/>
      <c r="K21" s="6"/>
      <c r="L21" s="6"/>
    </row>
    <row r="22" spans="1:12" ht="21" customHeight="1" x14ac:dyDescent="0.15">
      <c r="A22" s="54" t="s" ph="1">
        <v>46</v>
      </c>
      <c r="B22" s="65">
        <f>SUM(B23:B24)</f>
        <v>532366</v>
      </c>
      <c r="C22" s="41">
        <f t="shared" ref="C22" si="7">SUM(C23:C24)</f>
        <v>397253</v>
      </c>
      <c r="D22" s="47">
        <f t="shared" ref="D22" si="8">SUM(D23:D24)</f>
        <v>135113</v>
      </c>
      <c r="E22" s="8"/>
      <c r="F22" s="14" t="s" ph="1">
        <v>78</v>
      </c>
      <c r="G22" s="12">
        <v>144868</v>
      </c>
      <c r="H22" s="42">
        <v>101157</v>
      </c>
      <c r="I22" s="48">
        <v>43711</v>
      </c>
      <c r="J22" s="6"/>
      <c r="K22" s="6"/>
      <c r="L22" s="6"/>
    </row>
    <row r="23" spans="1:12" ht="21" customHeight="1" x14ac:dyDescent="0.15">
      <c r="A23" s="14" t="s" ph="1">
        <v>96</v>
      </c>
      <c r="B23" s="12">
        <v>343647</v>
      </c>
      <c r="C23" s="42">
        <v>262051</v>
      </c>
      <c r="D23" s="48">
        <v>81596</v>
      </c>
      <c r="E23" s="8"/>
      <c r="F23" s="54" t="s" ph="1">
        <v>80</v>
      </c>
      <c r="G23" s="65">
        <f>G24</f>
        <v>190840</v>
      </c>
      <c r="H23" s="41">
        <f t="shared" ref="H23" si="9">H24</f>
        <v>138038</v>
      </c>
      <c r="I23" s="49">
        <f t="shared" ref="I23" si="10">I24</f>
        <v>52802</v>
      </c>
      <c r="J23" s="6"/>
      <c r="K23" s="6"/>
      <c r="L23" s="6"/>
    </row>
    <row r="24" spans="1:12" ht="21" customHeight="1" x14ac:dyDescent="0.15">
      <c r="A24" s="14" t="s" ph="1">
        <v>27</v>
      </c>
      <c r="B24" s="12">
        <v>188719</v>
      </c>
      <c r="C24" s="42">
        <v>135202</v>
      </c>
      <c r="D24" s="48">
        <v>53517</v>
      </c>
      <c r="E24" s="8"/>
      <c r="F24" s="14" t="s" ph="1">
        <v>84</v>
      </c>
      <c r="G24" s="12">
        <v>190840</v>
      </c>
      <c r="H24" s="42">
        <v>138038</v>
      </c>
      <c r="I24" s="48">
        <v>52802</v>
      </c>
      <c r="J24" s="6"/>
      <c r="K24" s="6"/>
      <c r="L24" s="6"/>
    </row>
    <row r="25" spans="1:12" ht="21" customHeight="1" x14ac:dyDescent="0.15">
      <c r="A25" s="54" t="s" ph="1">
        <v>58</v>
      </c>
      <c r="B25" s="65">
        <f>B26</f>
        <v>387710</v>
      </c>
      <c r="C25" s="41">
        <f t="shared" ref="C25" si="11">C26</f>
        <v>280882</v>
      </c>
      <c r="D25" s="49">
        <f t="shared" ref="D25" si="12">D26</f>
        <v>106828</v>
      </c>
      <c r="E25" s="8"/>
      <c r="F25" s="54" t="s" ph="1">
        <v>81</v>
      </c>
      <c r="G25" s="65">
        <f>G26</f>
        <v>154134</v>
      </c>
      <c r="H25" s="41">
        <f t="shared" ref="H25" si="13">H26</f>
        <v>113590</v>
      </c>
      <c r="I25" s="49">
        <f t="shared" ref="I25" si="14">I26</f>
        <v>40544</v>
      </c>
      <c r="J25" s="6"/>
      <c r="K25" s="6"/>
      <c r="L25" s="6"/>
    </row>
    <row r="26" spans="1:12" ht="21" customHeight="1" x14ac:dyDescent="0.15">
      <c r="A26" s="14" t="s" ph="1">
        <v>59</v>
      </c>
      <c r="B26" s="12">
        <v>387710</v>
      </c>
      <c r="C26" s="42">
        <v>280882</v>
      </c>
      <c r="D26" s="48">
        <v>106828</v>
      </c>
      <c r="E26" s="8"/>
      <c r="F26" s="14" t="s" ph="1">
        <v>85</v>
      </c>
      <c r="G26" s="12">
        <v>154134</v>
      </c>
      <c r="H26" s="42">
        <v>113590</v>
      </c>
      <c r="I26" s="48">
        <v>40544</v>
      </c>
      <c r="J26" s="6"/>
      <c r="K26" s="6"/>
      <c r="L26" s="6"/>
    </row>
    <row r="27" spans="1:12" ht="21" customHeight="1" x14ac:dyDescent="0.15">
      <c r="A27" s="54" t="s" ph="1">
        <v>60</v>
      </c>
      <c r="B27" s="65">
        <f>SUM(B28:B29)</f>
        <v>293683</v>
      </c>
      <c r="C27" s="41">
        <f t="shared" ref="C27" si="15">SUM(C28:C29)</f>
        <v>207806</v>
      </c>
      <c r="D27" s="49">
        <f t="shared" ref="D27" si="16">SUM(D28:D29)</f>
        <v>85877</v>
      </c>
      <c r="E27" s="8"/>
      <c r="F27" s="54" t="s" ph="1">
        <v>82</v>
      </c>
      <c r="G27" s="65">
        <f>SUM(G28:G29)</f>
        <v>462521</v>
      </c>
      <c r="H27" s="41">
        <f t="shared" ref="H27" si="17">SUM(H28:H29)</f>
        <v>361382</v>
      </c>
      <c r="I27" s="49">
        <f t="shared" ref="I27" si="18">SUM(I28:I29)</f>
        <v>101139</v>
      </c>
      <c r="J27" s="6"/>
      <c r="K27" s="6"/>
      <c r="L27" s="6"/>
    </row>
    <row r="28" spans="1:12" ht="21" customHeight="1" x14ac:dyDescent="0.15">
      <c r="A28" s="14" t="s" ph="1">
        <v>61</v>
      </c>
      <c r="B28" s="12">
        <v>221634</v>
      </c>
      <c r="C28" s="42">
        <v>166271</v>
      </c>
      <c r="D28" s="48">
        <v>55363</v>
      </c>
      <c r="E28" s="8"/>
      <c r="F28" s="14" t="s" ph="1">
        <v>86</v>
      </c>
      <c r="G28" s="12">
        <v>178338</v>
      </c>
      <c r="H28" s="42">
        <v>126178</v>
      </c>
      <c r="I28" s="48">
        <v>52160</v>
      </c>
      <c r="J28" s="6"/>
      <c r="K28" s="6"/>
      <c r="L28" s="6"/>
    </row>
    <row r="29" spans="1:12" ht="21" customHeight="1" x14ac:dyDescent="0.15">
      <c r="A29" s="14" t="s" ph="1">
        <v>62</v>
      </c>
      <c r="B29" s="12">
        <v>72049</v>
      </c>
      <c r="C29" s="42">
        <v>41535</v>
      </c>
      <c r="D29" s="48">
        <v>30514</v>
      </c>
      <c r="E29" s="8"/>
      <c r="F29" s="14" t="s" ph="1">
        <v>87</v>
      </c>
      <c r="G29" s="12">
        <v>284183</v>
      </c>
      <c r="H29" s="42">
        <v>235204</v>
      </c>
      <c r="I29" s="48">
        <v>48979</v>
      </c>
      <c r="J29" s="6"/>
      <c r="K29" s="6"/>
      <c r="L29" s="6"/>
    </row>
    <row r="30" spans="1:12" ht="21" customHeight="1" x14ac:dyDescent="0.15">
      <c r="A30" s="54" t="s" ph="1">
        <v>50</v>
      </c>
      <c r="B30" s="65">
        <f>SUM(B31:B35)</f>
        <v>676487</v>
      </c>
      <c r="C30" s="41">
        <f t="shared" ref="C30:D30" si="19">SUM(C31:C35)</f>
        <v>461882</v>
      </c>
      <c r="D30" s="49">
        <f t="shared" si="19"/>
        <v>214605</v>
      </c>
      <c r="E30" s="8"/>
      <c r="F30" s="54" t="s" ph="1">
        <v>83</v>
      </c>
      <c r="G30" s="65">
        <f>G31</f>
        <v>88722</v>
      </c>
      <c r="H30" s="41">
        <f t="shared" ref="H30" si="20">H31</f>
        <v>52141</v>
      </c>
      <c r="I30" s="49">
        <f t="shared" ref="I30" si="21">I31</f>
        <v>36581</v>
      </c>
      <c r="J30" s="6"/>
      <c r="K30" s="6"/>
      <c r="L30" s="6"/>
    </row>
    <row r="31" spans="1:12" ht="21" customHeight="1" x14ac:dyDescent="0.15">
      <c r="A31" s="14" t="s" ph="1">
        <v>51</v>
      </c>
      <c r="B31" s="12">
        <v>159719</v>
      </c>
      <c r="C31" s="42">
        <v>104272</v>
      </c>
      <c r="D31" s="48">
        <v>55447</v>
      </c>
      <c r="E31" s="8"/>
      <c r="F31" s="14" t="s" ph="1">
        <v>88</v>
      </c>
      <c r="G31" s="12">
        <v>88722</v>
      </c>
      <c r="H31" s="42">
        <v>52141</v>
      </c>
      <c r="I31" s="48">
        <v>36581</v>
      </c>
      <c r="J31" s="6"/>
      <c r="K31" s="6"/>
      <c r="L31" s="6"/>
    </row>
    <row r="32" spans="1:12" ht="21" customHeight="1" x14ac:dyDescent="0.15">
      <c r="A32" s="14" t="s" ph="1">
        <v>52</v>
      </c>
      <c r="B32" s="12">
        <v>111712</v>
      </c>
      <c r="C32" s="42">
        <v>72934</v>
      </c>
      <c r="D32" s="48">
        <v>38778</v>
      </c>
      <c r="E32" s="8"/>
      <c r="F32" s="54" t="s" ph="1">
        <v>16</v>
      </c>
      <c r="G32" s="65">
        <f>G33</f>
        <v>153425</v>
      </c>
      <c r="H32" s="41">
        <f t="shared" ref="H32" si="22">H33</f>
        <v>100807</v>
      </c>
      <c r="I32" s="49">
        <f t="shared" ref="I32" si="23">I33</f>
        <v>52618</v>
      </c>
      <c r="J32" s="6"/>
      <c r="K32" s="6"/>
      <c r="L32" s="6"/>
    </row>
    <row r="33" spans="1:12" ht="21" customHeight="1" x14ac:dyDescent="0.15">
      <c r="A33" s="14" t="s" ph="1">
        <v>53</v>
      </c>
      <c r="B33" s="12">
        <v>118474</v>
      </c>
      <c r="C33" s="42">
        <v>83394</v>
      </c>
      <c r="D33" s="48">
        <v>35080</v>
      </c>
      <c r="E33" s="8"/>
      <c r="F33" s="14" t="s" ph="1">
        <v>89</v>
      </c>
      <c r="G33" s="12">
        <v>153425</v>
      </c>
      <c r="H33" s="42">
        <v>100807</v>
      </c>
      <c r="I33" s="48">
        <v>52618</v>
      </c>
      <c r="J33" s="6"/>
      <c r="K33" s="6"/>
      <c r="L33" s="6"/>
    </row>
    <row r="34" spans="1:12" ht="21" customHeight="1" x14ac:dyDescent="0.15">
      <c r="A34" s="14" t="s" ph="1">
        <v>54</v>
      </c>
      <c r="B34" s="12">
        <v>132993</v>
      </c>
      <c r="C34" s="42">
        <v>90357</v>
      </c>
      <c r="D34" s="48">
        <v>42636</v>
      </c>
      <c r="E34" s="8"/>
      <c r="F34" s="54" t="s" ph="1">
        <v>17</v>
      </c>
      <c r="G34" s="65">
        <f>G35</f>
        <v>173263</v>
      </c>
      <c r="H34" s="41">
        <f t="shared" ref="H34:I34" si="24">H35</f>
        <v>123856</v>
      </c>
      <c r="I34" s="49">
        <f t="shared" si="24"/>
        <v>49407</v>
      </c>
      <c r="J34" s="6"/>
      <c r="K34" s="6"/>
      <c r="L34" s="6"/>
    </row>
    <row r="35" spans="1:12" ht="21" customHeight="1" x14ac:dyDescent="0.15">
      <c r="A35" s="14" t="s" ph="1">
        <v>55</v>
      </c>
      <c r="B35" s="12">
        <v>153589</v>
      </c>
      <c r="C35" s="42">
        <v>110925</v>
      </c>
      <c r="D35" s="48">
        <v>42664</v>
      </c>
      <c r="E35" s="8"/>
      <c r="F35" s="14" t="s" ph="1">
        <v>90</v>
      </c>
      <c r="G35" s="12">
        <v>173263</v>
      </c>
      <c r="H35" s="42">
        <v>123856</v>
      </c>
      <c r="I35" s="48">
        <v>49407</v>
      </c>
      <c r="J35" s="6"/>
      <c r="K35" s="6"/>
      <c r="L35" s="6"/>
    </row>
    <row r="36" spans="1:12" ht="21" customHeight="1" thickBot="1" x14ac:dyDescent="0.2">
      <c r="A36" s="54" t="s" ph="1">
        <v>56</v>
      </c>
      <c r="B36" s="65">
        <f>SUM(B37:B38)</f>
        <v>411800</v>
      </c>
      <c r="C36" s="41">
        <f t="shared" ref="C36" si="25">SUM(C37:C38)</f>
        <v>282610</v>
      </c>
      <c r="D36" s="49">
        <f t="shared" ref="D36" si="26">SUM(D37:D38)</f>
        <v>129190</v>
      </c>
      <c r="E36" s="8"/>
      <c r="F36" s="53" t="s" ph="1">
        <v>21</v>
      </c>
      <c r="G36" s="66">
        <v>46017</v>
      </c>
      <c r="H36" s="45">
        <v>42704</v>
      </c>
      <c r="I36" s="52">
        <v>3313</v>
      </c>
      <c r="J36" s="6"/>
      <c r="K36" s="6"/>
      <c r="L36" s="6"/>
    </row>
    <row r="37" spans="1:12" ht="21" customHeight="1" x14ac:dyDescent="0.15">
      <c r="A37" s="14" t="s" ph="1">
        <v>57</v>
      </c>
      <c r="B37" s="12">
        <v>379353</v>
      </c>
      <c r="C37" s="42">
        <v>263937</v>
      </c>
      <c r="D37" s="48">
        <v>115416</v>
      </c>
      <c r="E37" s="8"/>
      <c r="F37" s="23" t="s" ph="1">
        <v>92</v>
      </c>
      <c r="G37" s="25">
        <v>1540052</v>
      </c>
      <c r="H37" s="24">
        <v>1272933</v>
      </c>
      <c r="I37" s="28">
        <v>267119</v>
      </c>
      <c r="J37" s="6"/>
      <c r="K37" s="6"/>
      <c r="L37" s="6"/>
    </row>
    <row r="38" spans="1:12" ht="21" customHeight="1" thickBot="1" x14ac:dyDescent="0.2">
      <c r="A38" s="14" t="s" ph="1">
        <v>97</v>
      </c>
      <c r="B38" s="26">
        <v>32447</v>
      </c>
      <c r="C38" s="43">
        <v>18673</v>
      </c>
      <c r="D38" s="50">
        <v>13774</v>
      </c>
      <c r="E38" s="8"/>
      <c r="F38" s="29" t="s" ph="1">
        <v>91</v>
      </c>
      <c r="G38" s="30">
        <f>SUM(B5,B10,B12,B19,B22,B25,B30,B36,B39,G5,G12,G20,G23,G25,G27,G30,G32,G34,G36,B27,G37)</f>
        <v>10201572</v>
      </c>
      <c r="H38" s="31">
        <f>SUM(C5,C10,C12,C19,C22,C25,C30,C36,C39,H5,H12,H20,H23,H25,H27,H30,H32,H34,H36,C27,H37)</f>
        <v>7479192</v>
      </c>
      <c r="I38" s="32">
        <f>SUM(D5,D10,D12,D19,D22,D25,D30,D36,D39,I5,I12,I20,I23,I25,I27,I30,I32,I34,I36,D27,I37)</f>
        <v>2722380</v>
      </c>
      <c r="J38" s="6"/>
      <c r="K38" s="6"/>
      <c r="L38" s="6"/>
    </row>
    <row r="39" spans="1:12" ht="21" customHeight="1" x14ac:dyDescent="0.2">
      <c r="A39" s="62" t="s" ph="1">
        <v>47</v>
      </c>
      <c r="B39" s="65">
        <f>SUM(B40:B41)</f>
        <v>380062</v>
      </c>
      <c r="C39" s="41">
        <f t="shared" ref="C39" si="27">SUM(C40:C41)</f>
        <v>271562</v>
      </c>
      <c r="D39" s="49">
        <f>SUM(D40:D41)</f>
        <v>108500</v>
      </c>
      <c r="E39" s="9"/>
      <c r="F39" s="10" t="s" ph="1">
        <v>101</v>
      </c>
      <c r="G39" s="2"/>
      <c r="H39" s="2"/>
      <c r="I39" s="2"/>
      <c r="J39" s="6"/>
      <c r="K39" s="6"/>
      <c r="L39" s="6"/>
    </row>
    <row r="40" spans="1:12" ht="21" customHeight="1" x14ac:dyDescent="0.15">
      <c r="A40" s="14" t="s" ph="1">
        <v>48</v>
      </c>
      <c r="B40" s="12">
        <v>104932</v>
      </c>
      <c r="C40" s="42">
        <v>73457</v>
      </c>
      <c r="D40" s="48">
        <v>31475</v>
      </c>
      <c r="E40" s="6"/>
      <c r="F40" s="15"/>
      <c r="G40" s="2"/>
      <c r="H40" s="2"/>
      <c r="I40" s="2"/>
      <c r="J40" s="6"/>
      <c r="K40" s="6"/>
      <c r="L40" s="6"/>
    </row>
    <row r="41" spans="1:12" ht="21" customHeight="1" thickBot="1" x14ac:dyDescent="0.2">
      <c r="A41" s="27" t="s" ph="1">
        <v>49</v>
      </c>
      <c r="B41" s="13">
        <v>275130</v>
      </c>
      <c r="C41" s="44">
        <v>198105</v>
      </c>
      <c r="D41" s="51">
        <v>77025</v>
      </c>
      <c r="E41" s="2"/>
      <c r="F41" s="15"/>
      <c r="G41" s="2"/>
      <c r="H41" s="2"/>
      <c r="I41" s="2"/>
      <c r="J41" s="2"/>
      <c r="K41" s="6"/>
      <c r="L41" s="6"/>
    </row>
    <row r="42" spans="1:12" ht="44.25" customHeight="1" x14ac:dyDescent="0.2">
      <c r="A42" s="15"/>
      <c r="B42" s="2"/>
      <c r="C42" s="2"/>
      <c r="D42" s="2"/>
      <c r="E42" s="2"/>
      <c r="F42" s="15"/>
      <c r="G42" s="2"/>
      <c r="H42" s="2"/>
      <c r="I42" s="2"/>
      <c r="J42" s="2"/>
      <c r="K42" s="6"/>
      <c r="L42" s="6"/>
    </row>
    <row r="43" spans="1:12" ht="13.5" customHeight="1" x14ac:dyDescent="0.2">
      <c r="A43" s="15"/>
      <c r="B43" s="2"/>
      <c r="C43" s="2"/>
      <c r="D43" s="2"/>
      <c r="E43" s="2"/>
      <c r="F43" s="15"/>
      <c r="G43" s="2"/>
      <c r="H43" s="2"/>
      <c r="I43" s="2"/>
      <c r="J43" s="2"/>
      <c r="K43" s="6"/>
      <c r="L43" s="6"/>
    </row>
    <row r="44" spans="1:12" ht="13.5" customHeight="1" x14ac:dyDescent="0.2">
      <c r="A44" s="15"/>
      <c r="B44" s="2"/>
      <c r="C44" s="2"/>
      <c r="D44" s="2"/>
      <c r="E44" s="2"/>
      <c r="F44" s="15"/>
      <c r="G44" s="2"/>
      <c r="H44" s="2"/>
      <c r="I44" s="2"/>
      <c r="J44" s="2"/>
      <c r="K44" s="6"/>
      <c r="L44" s="6"/>
    </row>
    <row r="45" spans="1:12" ht="13.5" customHeight="1" x14ac:dyDescent="0.2">
      <c r="A45" s="15"/>
      <c r="B45" s="2"/>
      <c r="C45" s="2"/>
      <c r="D45" s="2"/>
      <c r="E45" s="2"/>
      <c r="F45" s="15"/>
      <c r="G45" s="2"/>
      <c r="H45" s="2"/>
      <c r="I45" s="2"/>
      <c r="J45" s="2"/>
      <c r="K45" s="6"/>
      <c r="L45" s="6"/>
    </row>
    <row r="46" spans="1:12" ht="13.5" customHeight="1" x14ac:dyDescent="0.2">
      <c r="A46" s="15"/>
      <c r="B46" s="2"/>
      <c r="C46" s="2"/>
      <c r="D46" s="2"/>
      <c r="E46" s="2"/>
      <c r="F46" s="15"/>
      <c r="G46" s="2"/>
      <c r="H46" s="2"/>
      <c r="I46" s="2"/>
      <c r="J46" s="2"/>
      <c r="K46" s="6"/>
      <c r="L46" s="6"/>
    </row>
    <row r="47" spans="1:12" ht="13.5" customHeight="1" x14ac:dyDescent="0.2">
      <c r="A47" s="15"/>
      <c r="B47" s="2"/>
      <c r="C47" s="2"/>
      <c r="D47" s="2"/>
      <c r="E47" s="2"/>
      <c r="F47" s="15"/>
      <c r="G47" s="2"/>
      <c r="H47" s="2"/>
      <c r="I47" s="2"/>
      <c r="J47" s="2"/>
      <c r="K47" s="6"/>
      <c r="L47" s="6"/>
    </row>
    <row r="48" spans="1:12" ht="13.5" customHeight="1" x14ac:dyDescent="0.2">
      <c r="A48" s="15"/>
      <c r="B48" s="2"/>
      <c r="C48" s="2"/>
      <c r="D48" s="2"/>
      <c r="E48" s="2"/>
      <c r="F48" s="15"/>
      <c r="G48" s="2"/>
      <c r="H48" s="2"/>
      <c r="I48" s="2"/>
      <c r="J48" s="2"/>
      <c r="K48" s="6"/>
      <c r="L48" s="6"/>
    </row>
    <row r="49" spans="1:12" ht="13.5" customHeight="1" x14ac:dyDescent="0.2">
      <c r="A49" s="15"/>
      <c r="B49" s="2"/>
      <c r="C49" s="2"/>
      <c r="D49" s="2"/>
      <c r="E49" s="2"/>
      <c r="F49" s="15"/>
      <c r="G49" s="2"/>
      <c r="H49" s="2"/>
      <c r="I49" s="2"/>
      <c r="J49" s="2"/>
      <c r="K49" s="6"/>
      <c r="L49" s="6"/>
    </row>
    <row r="50" spans="1:12" ht="13.5" customHeight="1" x14ac:dyDescent="0.2">
      <c r="A50" s="15"/>
      <c r="B50" s="2"/>
      <c r="C50" s="2"/>
      <c r="D50" s="2"/>
      <c r="E50" s="2"/>
      <c r="F50" s="15"/>
      <c r="G50" s="2"/>
      <c r="H50" s="2"/>
      <c r="I50" s="2"/>
      <c r="J50" s="2"/>
      <c r="K50" s="6"/>
      <c r="L50" s="6"/>
    </row>
    <row r="51" spans="1:12" ht="13.5" customHeight="1" x14ac:dyDescent="0.2">
      <c r="A51" s="15"/>
      <c r="B51" s="2"/>
      <c r="C51" s="2"/>
      <c r="D51" s="2"/>
      <c r="E51" s="2"/>
      <c r="F51" s="15"/>
      <c r="G51" s="2"/>
      <c r="H51" s="2"/>
      <c r="I51" s="2"/>
      <c r="J51" s="2"/>
      <c r="K51" s="6"/>
      <c r="L51" s="6"/>
    </row>
    <row r="52" spans="1:12" ht="13.5" customHeight="1" x14ac:dyDescent="0.2">
      <c r="A52" s="15"/>
      <c r="B52" s="2"/>
      <c r="C52" s="2"/>
      <c r="D52" s="2"/>
      <c r="E52" s="2"/>
      <c r="F52" s="15"/>
      <c r="G52" s="2"/>
      <c r="H52" s="2"/>
      <c r="I52" s="2"/>
      <c r="J52" s="2"/>
      <c r="K52" s="6"/>
      <c r="L52" s="6"/>
    </row>
    <row r="53" spans="1:12" ht="13.5" customHeight="1" x14ac:dyDescent="0.2">
      <c r="A53" s="15"/>
      <c r="B53" s="2"/>
      <c r="C53" s="2"/>
      <c r="D53" s="2"/>
      <c r="E53" s="2"/>
      <c r="F53" s="15"/>
      <c r="G53" s="2"/>
      <c r="H53" s="2"/>
      <c r="I53" s="2"/>
      <c r="J53" s="2"/>
      <c r="K53" s="6"/>
      <c r="L53" s="6"/>
    </row>
    <row r="54" spans="1:12" ht="13.5" customHeight="1" x14ac:dyDescent="0.2">
      <c r="A54" s="15"/>
      <c r="B54" s="2"/>
      <c r="C54" s="2"/>
      <c r="D54" s="2"/>
      <c r="E54" s="2"/>
      <c r="F54" s="15"/>
      <c r="G54" s="2"/>
      <c r="H54" s="2"/>
      <c r="I54" s="2"/>
      <c r="J54" s="2"/>
      <c r="K54" s="6"/>
      <c r="L54" s="6"/>
    </row>
    <row r="55" spans="1:12" ht="13.5" customHeight="1" x14ac:dyDescent="0.2">
      <c r="A55" s="15"/>
      <c r="B55" s="2"/>
      <c r="C55" s="2"/>
      <c r="D55" s="2"/>
      <c r="E55" s="2"/>
      <c r="F55" s="15"/>
      <c r="G55" s="2"/>
      <c r="H55" s="2"/>
      <c r="I55" s="2"/>
      <c r="J55" s="2"/>
      <c r="K55" s="6"/>
      <c r="L55" s="6"/>
    </row>
    <row r="56" spans="1:12" ht="13.5" customHeight="1" x14ac:dyDescent="0.2">
      <c r="A56" s="15"/>
      <c r="B56" s="2"/>
      <c r="C56" s="2"/>
      <c r="D56" s="2"/>
      <c r="E56" s="2"/>
      <c r="F56" s="15"/>
      <c r="G56" s="2"/>
      <c r="H56" s="2"/>
      <c r="I56" s="2"/>
      <c r="J56" s="2"/>
      <c r="K56" s="6"/>
      <c r="L56" s="6"/>
    </row>
    <row r="57" spans="1:12" ht="13.5" customHeight="1" x14ac:dyDescent="0.2">
      <c r="A57" s="15"/>
      <c r="B57" s="2"/>
      <c r="C57" s="2"/>
      <c r="D57" s="2"/>
      <c r="E57" s="2"/>
      <c r="F57" s="15"/>
      <c r="G57" s="2"/>
      <c r="H57" s="2"/>
      <c r="I57" s="2"/>
      <c r="J57" s="2"/>
      <c r="K57" s="6"/>
      <c r="L57" s="6"/>
    </row>
    <row r="58" spans="1:12" ht="13.5" customHeight="1" x14ac:dyDescent="0.2">
      <c r="A58" s="15"/>
      <c r="B58" s="2"/>
      <c r="C58" s="2"/>
      <c r="D58" s="2"/>
      <c r="E58" s="2"/>
      <c r="F58" s="15"/>
      <c r="G58" s="2"/>
      <c r="H58" s="2"/>
      <c r="I58" s="2"/>
      <c r="J58" s="2"/>
      <c r="K58" s="6"/>
      <c r="L58" s="6"/>
    </row>
    <row r="59" spans="1:12" ht="13.5" customHeight="1" x14ac:dyDescent="0.2">
      <c r="A59" s="15"/>
      <c r="B59" s="2"/>
      <c r="C59" s="2"/>
      <c r="D59" s="2"/>
      <c r="E59" s="2"/>
      <c r="F59" s="15"/>
      <c r="G59" s="2"/>
      <c r="H59" s="2"/>
      <c r="I59" s="2"/>
      <c r="J59" s="2"/>
      <c r="K59" s="6"/>
      <c r="L59" s="6"/>
    </row>
    <row r="60" spans="1:12" ht="13.5" customHeight="1" x14ac:dyDescent="0.2">
      <c r="A60" s="15"/>
      <c r="B60" s="2"/>
      <c r="C60" s="2"/>
      <c r="D60" s="2"/>
      <c r="E60" s="2"/>
      <c r="F60" s="15"/>
      <c r="G60" s="2"/>
      <c r="H60" s="2"/>
      <c r="I60" s="2"/>
      <c r="J60" s="2"/>
      <c r="K60" s="6"/>
      <c r="L60" s="6"/>
    </row>
    <row r="61" spans="1:12" ht="13.5" customHeight="1" x14ac:dyDescent="0.2">
      <c r="A61" s="15"/>
      <c r="B61" s="2"/>
      <c r="C61" s="2"/>
      <c r="D61" s="2"/>
      <c r="E61" s="2"/>
      <c r="F61" s="15"/>
      <c r="G61" s="2"/>
      <c r="H61" s="2"/>
      <c r="I61" s="2"/>
      <c r="J61" s="2"/>
      <c r="K61" s="6"/>
      <c r="L61" s="6"/>
    </row>
    <row r="62" spans="1:12" ht="13.5" customHeight="1" x14ac:dyDescent="0.2">
      <c r="A62" s="15"/>
      <c r="B62" s="2"/>
      <c r="C62" s="11" ph="1"/>
      <c r="D62" s="2"/>
      <c r="E62" s="2"/>
      <c r="F62" s="15"/>
      <c r="G62" s="2"/>
      <c r="H62" s="2"/>
      <c r="I62" s="2"/>
      <c r="J62" s="2"/>
      <c r="K62" s="6"/>
      <c r="L62" s="6"/>
    </row>
    <row r="63" spans="1:12" ht="13.5" customHeight="1" x14ac:dyDescent="0.2">
      <c r="A63" s="15"/>
      <c r="B63" s="2" ph="1"/>
      <c r="C63" s="2"/>
      <c r="D63" s="2"/>
      <c r="E63" s="2"/>
      <c r="F63" s="15"/>
      <c r="G63" s="2"/>
      <c r="H63" s="2"/>
      <c r="I63" s="2"/>
      <c r="J63" s="2"/>
      <c r="K63" s="6"/>
      <c r="L63" s="6"/>
    </row>
    <row r="64" spans="1:12" ht="13.5" customHeight="1" x14ac:dyDescent="0.15">
      <c r="A64" s="15" ph="1"/>
      <c r="B64" s="6"/>
      <c r="C64" s="2"/>
      <c r="D64" s="2"/>
      <c r="E64" s="2"/>
      <c r="F64" s="15"/>
      <c r="G64" s="2"/>
      <c r="H64" s="2"/>
      <c r="I64" s="2"/>
      <c r="J64" s="2"/>
      <c r="K64" s="6"/>
      <c r="L64" s="6"/>
    </row>
    <row r="65" spans="1:12" ht="13.5" customHeight="1" x14ac:dyDescent="0.15">
      <c r="A65" s="15" ph="1"/>
      <c r="B65" s="6"/>
      <c r="C65" s="2"/>
      <c r="D65" s="2"/>
      <c r="E65" s="2"/>
      <c r="F65" s="15"/>
      <c r="G65" s="2"/>
      <c r="H65" s="2"/>
      <c r="I65" s="2"/>
      <c r="J65" s="2"/>
      <c r="K65" s="6"/>
      <c r="L65" s="6"/>
    </row>
    <row r="66" spans="1:12" ht="28" customHeight="1" x14ac:dyDescent="0.2">
      <c r="A66" s="17"/>
      <c r="B66" s="6"/>
      <c r="C66" s="2"/>
      <c r="D66" s="2"/>
      <c r="E66" s="2"/>
      <c r="F66" s="15"/>
      <c r="G66" s="2"/>
      <c r="H66" s="2"/>
      <c r="I66" s="2"/>
      <c r="J66" s="2"/>
      <c r="K66" s="6"/>
      <c r="L66" s="6"/>
    </row>
    <row r="67" spans="1:12" ht="28" customHeight="1" x14ac:dyDescent="0.2">
      <c r="A67" s="15" ph="1"/>
      <c r="B67" s="6"/>
      <c r="C67" s="2"/>
      <c r="D67" s="2"/>
      <c r="E67" s="2"/>
      <c r="F67" s="15"/>
      <c r="G67" s="2"/>
      <c r="H67" s="2"/>
      <c r="I67" s="10" ph="1"/>
      <c r="J67" s="2"/>
      <c r="K67" s="6"/>
      <c r="L67" s="6"/>
    </row>
    <row r="68" spans="1:12" ht="13.5" customHeight="1" x14ac:dyDescent="0.6">
      <c r="A68" s="15"/>
      <c r="B68" s="2"/>
      <c r="C68" s="2"/>
      <c r="D68" s="2"/>
      <c r="E68" s="2"/>
      <c r="F68" s="17"/>
      <c r="G68" s="6"/>
      <c r="H68" s="6"/>
      <c r="I68" s="3" ph="1"/>
      <c r="J68" s="2"/>
      <c r="K68" s="6"/>
      <c r="L68" s="6"/>
    </row>
    <row r="69" spans="1:12" ht="13.5" customHeight="1" x14ac:dyDescent="0.2">
      <c r="A69" s="17"/>
      <c r="B69" s="6"/>
      <c r="C69" s="6"/>
      <c r="D69" s="6"/>
      <c r="E69" s="2"/>
      <c r="F69" s="17"/>
      <c r="G69" s="6"/>
      <c r="H69" s="6"/>
      <c r="I69" s="6"/>
      <c r="J69" s="2"/>
      <c r="K69" s="6"/>
      <c r="L69" s="6"/>
    </row>
    <row r="70" spans="1:12" ht="13.5" customHeight="1" x14ac:dyDescent="0.2">
      <c r="A70" s="17"/>
      <c r="B70" s="6"/>
      <c r="C70" s="6"/>
      <c r="D70" s="6"/>
      <c r="E70" s="2"/>
      <c r="F70" s="17"/>
      <c r="G70" s="6"/>
      <c r="H70" s="6"/>
      <c r="I70" s="6"/>
      <c r="J70" s="2"/>
      <c r="K70" s="6"/>
      <c r="L70" s="6"/>
    </row>
    <row r="71" spans="1:12" s="6" customFormat="1" ht="13.5" customHeight="1" x14ac:dyDescent="0.2">
      <c r="A71" s="17"/>
      <c r="F71" s="17"/>
    </row>
    <row r="72" spans="1:12" ht="30" customHeight="1" x14ac:dyDescent="0.2">
      <c r="A72" s="17"/>
      <c r="B72" s="6"/>
      <c r="C72" s="6"/>
      <c r="D72" s="6"/>
      <c r="E72" s="6"/>
      <c r="F72" s="17"/>
      <c r="G72" s="6"/>
      <c r="H72" s="6"/>
      <c r="I72" s="6"/>
      <c r="J72" s="6"/>
      <c r="K72" s="6"/>
      <c r="L72" s="6"/>
    </row>
    <row r="73" spans="1:12" x14ac:dyDescent="0.2">
      <c r="A73" s="17"/>
      <c r="B73" s="6"/>
      <c r="C73" s="9"/>
      <c r="D73" s="6"/>
      <c r="E73" s="6"/>
      <c r="F73" s="17"/>
      <c r="G73" s="6"/>
      <c r="H73" s="6"/>
      <c r="I73" s="6"/>
      <c r="J73" s="6"/>
      <c r="K73" s="6"/>
      <c r="L73" s="6"/>
    </row>
    <row r="74" spans="1:12" x14ac:dyDescent="0.2">
      <c r="A74" s="17"/>
      <c r="B74" s="6"/>
      <c r="C74" s="6"/>
      <c r="D74" s="6"/>
      <c r="E74" s="6"/>
      <c r="F74" s="17"/>
      <c r="G74" s="6"/>
      <c r="H74" s="6"/>
      <c r="I74" s="6"/>
      <c r="J74" s="6"/>
      <c r="K74" s="6"/>
      <c r="L74" s="6"/>
    </row>
    <row r="75" spans="1:12" ht="27" customHeight="1" x14ac:dyDescent="0.2">
      <c r="A75" s="17"/>
      <c r="B75" s="6"/>
      <c r="C75" s="6"/>
      <c r="D75" s="6"/>
      <c r="E75" s="6"/>
      <c r="F75" s="17"/>
      <c r="G75" s="6"/>
      <c r="H75" s="6"/>
      <c r="I75" s="6"/>
      <c r="J75" s="6"/>
      <c r="K75" s="6"/>
      <c r="L75" s="6"/>
    </row>
    <row r="76" spans="1:12" x14ac:dyDescent="0.2">
      <c r="A76" s="17"/>
      <c r="B76" s="6"/>
      <c r="C76" s="6"/>
      <c r="D76" s="6"/>
      <c r="E76" s="6"/>
      <c r="F76" s="17"/>
      <c r="G76" s="6"/>
      <c r="H76" s="6"/>
      <c r="I76" s="6"/>
      <c r="J76" s="6"/>
      <c r="K76" s="6"/>
      <c r="L76" s="6"/>
    </row>
    <row r="77" spans="1:12" x14ac:dyDescent="0.2">
      <c r="A77" s="17"/>
      <c r="B77" s="6"/>
      <c r="C77" s="6"/>
      <c r="D77" s="6"/>
      <c r="E77" s="6"/>
      <c r="F77" s="17"/>
      <c r="G77" s="6"/>
      <c r="H77" s="6"/>
      <c r="I77" s="6"/>
      <c r="J77" s="6"/>
      <c r="K77" s="6"/>
      <c r="L77" s="6"/>
    </row>
    <row r="78" spans="1:12" x14ac:dyDescent="0.2">
      <c r="A78" s="17"/>
      <c r="B78" s="6"/>
      <c r="C78" s="6"/>
      <c r="D78" s="6"/>
      <c r="E78" s="6"/>
      <c r="F78" s="17"/>
      <c r="G78" s="6"/>
      <c r="H78" s="6"/>
      <c r="I78" s="6"/>
      <c r="J78" s="6"/>
      <c r="K78" s="6"/>
      <c r="L78" s="6"/>
    </row>
    <row r="79" spans="1:12" x14ac:dyDescent="0.2">
      <c r="A79" s="17"/>
      <c r="B79" s="6"/>
      <c r="C79" s="6"/>
      <c r="D79" s="6"/>
      <c r="E79" s="6"/>
      <c r="F79" s="17"/>
      <c r="G79" s="6"/>
      <c r="H79" s="6"/>
      <c r="I79" s="6"/>
      <c r="J79" s="6"/>
      <c r="K79" s="6"/>
      <c r="L79" s="6"/>
    </row>
    <row r="80" spans="1:12" x14ac:dyDescent="0.2">
      <c r="A80" s="17"/>
      <c r="B80" s="6"/>
      <c r="C80" s="6"/>
      <c r="D80" s="6"/>
      <c r="E80" s="6"/>
      <c r="F80" s="17"/>
      <c r="G80" s="6"/>
      <c r="H80" s="6"/>
      <c r="I80" s="6"/>
      <c r="J80" s="6"/>
      <c r="K80" s="6"/>
      <c r="L80" s="6"/>
    </row>
    <row r="81" spans="1:12" x14ac:dyDescent="0.2">
      <c r="A81" s="17"/>
      <c r="B81" s="6"/>
      <c r="C81" s="6"/>
      <c r="D81" s="6"/>
      <c r="E81" s="6"/>
      <c r="F81" s="17"/>
      <c r="G81" s="6"/>
      <c r="H81" s="6"/>
      <c r="I81" s="6"/>
      <c r="J81" s="6"/>
      <c r="K81" s="6"/>
      <c r="L81" s="6"/>
    </row>
    <row r="82" spans="1:12" x14ac:dyDescent="0.2">
      <c r="A82" s="17"/>
      <c r="B82" s="6"/>
      <c r="C82" s="6"/>
      <c r="D82" s="6"/>
      <c r="E82" s="6"/>
      <c r="F82" s="17"/>
      <c r="G82" s="6"/>
      <c r="H82" s="6"/>
      <c r="I82" s="6"/>
      <c r="J82" s="6"/>
      <c r="K82" s="6"/>
      <c r="L82" s="6"/>
    </row>
    <row r="83" spans="1:12" ht="18.5" x14ac:dyDescent="0.2">
      <c r="A83" s="17" ph="1"/>
      <c r="B83" s="6" ph="1"/>
      <c r="C83" s="6"/>
      <c r="D83" s="6"/>
      <c r="E83" s="6"/>
      <c r="F83" s="17"/>
      <c r="G83" s="6"/>
      <c r="H83" s="6"/>
      <c r="I83" s="6"/>
      <c r="J83" s="6"/>
      <c r="K83" s="6"/>
      <c r="L83" s="6"/>
    </row>
    <row r="84" spans="1:12" ht="18.5" x14ac:dyDescent="0.2">
      <c r="A84" s="17" ph="1"/>
      <c r="B84" s="6" ph="1"/>
      <c r="C84" s="6"/>
      <c r="D84" s="6"/>
      <c r="E84" s="6"/>
      <c r="F84" s="17"/>
      <c r="G84" s="6"/>
      <c r="H84" s="6"/>
      <c r="I84" s="6" ph="1"/>
      <c r="J84" s="6"/>
      <c r="K84" s="6"/>
      <c r="L84" s="6"/>
    </row>
    <row r="85" spans="1:12" ht="18.5" x14ac:dyDescent="0.2">
      <c r="A85" s="17" ph="1"/>
      <c r="B85" s="6" ph="1"/>
      <c r="C85" s="6"/>
      <c r="D85" s="6"/>
      <c r="E85" s="6"/>
      <c r="F85" s="17"/>
      <c r="G85" s="6"/>
      <c r="H85" s="6"/>
      <c r="I85" s="6"/>
      <c r="J85" s="6"/>
      <c r="K85" s="6"/>
      <c r="L85" s="6"/>
    </row>
    <row r="86" spans="1:12" x14ac:dyDescent="0.2">
      <c r="A86" s="17"/>
      <c r="B86" s="6"/>
      <c r="C86" s="6"/>
      <c r="D86" s="6"/>
      <c r="E86" s="6"/>
      <c r="J86" s="6"/>
      <c r="K86" s="6"/>
      <c r="L86" s="6"/>
    </row>
    <row r="87" spans="1:12" x14ac:dyDescent="0.2">
      <c r="E87" s="6"/>
      <c r="J87" s="6"/>
      <c r="K87" s="6"/>
      <c r="L87" s="6"/>
    </row>
    <row r="88" spans="1:12" x14ac:dyDescent="0.2">
      <c r="E88" s="6"/>
      <c r="J88" s="6"/>
      <c r="K88" s="6"/>
      <c r="L88" s="6"/>
    </row>
    <row r="91" spans="1:12" ht="18.5" x14ac:dyDescent="0.2">
      <c r="A91" s="18" ph="1"/>
      <c r="B91" s="7" ph="1"/>
    </row>
    <row r="92" spans="1:12" ht="18.5" x14ac:dyDescent="0.2">
      <c r="A92" s="18" ph="1"/>
      <c r="B92" s="7" ph="1"/>
    </row>
    <row r="93" spans="1:12" ht="18.5" x14ac:dyDescent="0.2">
      <c r="A93" s="18" ph="1"/>
      <c r="B93" s="7" ph="1"/>
    </row>
    <row r="103" spans="1:9" ht="18.5" x14ac:dyDescent="0.2">
      <c r="A103" s="18" ph="1"/>
      <c r="B103" s="7" ph="1"/>
    </row>
    <row r="104" spans="1:9" ht="18.5" x14ac:dyDescent="0.2">
      <c r="A104" s="18" ph="1"/>
      <c r="B104" s="7" ph="1"/>
      <c r="I104" s="7" ph="1"/>
    </row>
    <row r="105" spans="1:9" ht="18.5" x14ac:dyDescent="0.2">
      <c r="A105" s="18" ph="1"/>
      <c r="B105" s="7" ph="1"/>
    </row>
    <row r="111" spans="1:9" ht="18.5" x14ac:dyDescent="0.2">
      <c r="A111" s="18" ph="1"/>
      <c r="B111" s="7" ph="1"/>
    </row>
    <row r="112" spans="1:9" ht="18.5" x14ac:dyDescent="0.2">
      <c r="A112" s="18" ph="1"/>
      <c r="B112" s="7" ph="1"/>
    </row>
    <row r="113" spans="1:9" ht="18.5" x14ac:dyDescent="0.2">
      <c r="A113" s="18" ph="1"/>
      <c r="B113" s="7" ph="1"/>
    </row>
    <row r="118" spans="1:9" ht="18.5" x14ac:dyDescent="0.2">
      <c r="A118" s="18" ph="1"/>
      <c r="B118" s="7" ph="1"/>
    </row>
    <row r="119" spans="1:9" ht="18.5" x14ac:dyDescent="0.2">
      <c r="A119" s="18" ph="1"/>
      <c r="B119" s="7" ph="1"/>
      <c r="I119" s="7" ph="1"/>
    </row>
    <row r="120" spans="1:9" ht="18.5" x14ac:dyDescent="0.2">
      <c r="A120" s="18" ph="1"/>
      <c r="B120" s="7" ph="1"/>
    </row>
    <row r="126" spans="1:9" ht="18.5" x14ac:dyDescent="0.2">
      <c r="A126" s="18" ph="1"/>
      <c r="B126" s="7" ph="1"/>
    </row>
    <row r="127" spans="1:9" ht="18.5" x14ac:dyDescent="0.2">
      <c r="A127" s="18" ph="1"/>
      <c r="B127" s="7" ph="1"/>
    </row>
    <row r="128" spans="1:9" ht="18.5" x14ac:dyDescent="0.2">
      <c r="A128" s="18" ph="1"/>
      <c r="B128" s="7" ph="1"/>
    </row>
    <row r="138" spans="1:9" ht="18.5" x14ac:dyDescent="0.2">
      <c r="A138" s="18" ph="1"/>
      <c r="B138" s="7" ph="1"/>
    </row>
    <row r="139" spans="1:9" ht="18.5" x14ac:dyDescent="0.2">
      <c r="A139" s="18" ph="1"/>
      <c r="B139" s="7" ph="1"/>
      <c r="I139" s="7" ph="1"/>
    </row>
    <row r="140" spans="1:9" ht="18.5" x14ac:dyDescent="0.2">
      <c r="A140" s="18" ph="1"/>
      <c r="B140" s="7" ph="1"/>
    </row>
    <row r="146" spans="1:2" ht="18.5" x14ac:dyDescent="0.2">
      <c r="A146" s="18" ph="1"/>
      <c r="B146" s="7" ph="1"/>
    </row>
    <row r="147" spans="1:2" ht="18.5" x14ac:dyDescent="0.2">
      <c r="A147" s="18" ph="1"/>
      <c r="B147" s="7" ph="1"/>
    </row>
    <row r="148" spans="1:2" ht="18.5" x14ac:dyDescent="0.2">
      <c r="A148" s="18" ph="1"/>
      <c r="B148" s="7" ph="1"/>
    </row>
    <row r="149" spans="1:2" ht="18.5" x14ac:dyDescent="0.2">
      <c r="A149" s="18" ph="1"/>
      <c r="B149" s="7" ph="1"/>
    </row>
    <row r="150" spans="1:2" ht="18.5" x14ac:dyDescent="0.2">
      <c r="A150" s="18" ph="1"/>
      <c r="B150" s="7" ph="1"/>
    </row>
  </sheetData>
  <mergeCells count="4">
    <mergeCell ref="A3:A4"/>
    <mergeCell ref="B3:B4"/>
    <mergeCell ref="F3:F4"/>
    <mergeCell ref="G3:G4"/>
  </mergeCells>
  <phoneticPr fontId="24" type="Hiragana" alignment="distributed"/>
  <pageMargins left="0.9055118110236221" right="0" top="0" bottom="0" header="0.31496062992125984" footer="0.31496062992125984"/>
  <pageSetup paperSize="8" orientation="landscape" r:id="rId1"/>
  <ignoredErrors>
    <ignoredError sqref="I5:I36 D22:D38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FA6F74-7C7D-4F4C-99D0-88A20A7AF553}">
  <sheetPr>
    <tabColor rgb="FFFF0000"/>
  </sheetPr>
  <dimension ref="A1:P97"/>
  <sheetViews>
    <sheetView topLeftCell="A2" zoomScaleNormal="100" zoomScaleSheetLayoutView="100" workbookViewId="0">
      <selection activeCell="I3" sqref="I3"/>
    </sheetView>
  </sheetViews>
  <sheetFormatPr defaultColWidth="8.7265625" defaultRowHeight="20.5" customHeight="1" x14ac:dyDescent="0.2"/>
  <cols>
    <col min="1" max="1" width="15.36328125" style="18" customWidth="1"/>
    <col min="2" max="4" width="11.90625" style="7" customWidth="1"/>
    <col min="5" max="6" width="8" style="7" customWidth="1"/>
    <col min="7" max="7" width="1.453125" style="7" customWidth="1"/>
    <col min="8" max="8" width="20.453125" style="18" customWidth="1"/>
    <col min="9" max="11" width="11.90625" style="7" customWidth="1"/>
    <col min="12" max="13" width="5.90625" style="7" customWidth="1"/>
    <col min="14" max="14" width="3.08984375" style="7" customWidth="1"/>
    <col min="15" max="16384" width="8.7265625" style="7"/>
  </cols>
  <sheetData>
    <row r="1" spans="1:16" ht="20.5" customHeight="1" x14ac:dyDescent="0.2">
      <c r="A1" s="2" t="s">
        <v>20</v>
      </c>
      <c r="B1" s="2"/>
      <c r="C1" s="2"/>
      <c r="D1" s="2"/>
      <c r="E1" s="5"/>
      <c r="F1" s="5"/>
      <c r="G1" s="2"/>
      <c r="H1" s="5"/>
      <c r="I1" s="2"/>
      <c r="J1" s="2"/>
      <c r="K1" s="2"/>
      <c r="L1" s="2"/>
      <c r="M1" s="2"/>
      <c r="N1" s="2"/>
      <c r="O1" s="6"/>
      <c r="P1" s="6"/>
    </row>
    <row r="2" spans="1:16" ht="39" customHeight="1" x14ac:dyDescent="0.2">
      <c r="A2" s="37"/>
      <c r="B2" s="38" t="s">
        <v>93</v>
      </c>
      <c r="C2" s="38" t="s">
        <v>94</v>
      </c>
      <c r="D2" s="38" t="s">
        <v>19</v>
      </c>
      <c r="E2" s="39" t="s">
        <v>100</v>
      </c>
      <c r="F2" s="39" t="s">
        <v>24</v>
      </c>
      <c r="G2" s="9"/>
      <c r="H2" s="21"/>
      <c r="N2" s="6"/>
      <c r="O2" s="6"/>
      <c r="P2" s="6"/>
    </row>
    <row r="3" spans="1:16" ht="26.15" customHeight="1" x14ac:dyDescent="0.2">
      <c r="A3" s="55" t="s">
        <v>1</v>
      </c>
      <c r="B3" s="56">
        <v>623256</v>
      </c>
      <c r="C3" s="56">
        <v>215473</v>
      </c>
      <c r="D3" s="56">
        <v>838729</v>
      </c>
      <c r="E3" s="57">
        <f>B3/D3*100</f>
        <v>74.309580329283946</v>
      </c>
      <c r="F3" s="57">
        <f>C3/D3*100</f>
        <v>25.690419670716047</v>
      </c>
      <c r="G3" s="9"/>
      <c r="H3" s="21"/>
      <c r="N3" s="6"/>
      <c r="O3" s="6"/>
      <c r="P3" s="6"/>
    </row>
    <row r="4" spans="1:16" ht="26.15" customHeight="1" x14ac:dyDescent="0.2">
      <c r="A4" s="55" t="s">
        <v>3</v>
      </c>
      <c r="B4" s="56">
        <v>506242</v>
      </c>
      <c r="C4" s="56">
        <v>189847</v>
      </c>
      <c r="D4" s="56">
        <v>696089</v>
      </c>
      <c r="E4" s="57">
        <f t="shared" ref="E4:E22" si="0">B4/D4*100</f>
        <v>72.726619728224406</v>
      </c>
      <c r="F4" s="57">
        <f t="shared" ref="F4:F22" si="1">C4/D4*100</f>
        <v>27.273380271775594</v>
      </c>
      <c r="G4" s="9"/>
      <c r="H4" s="21"/>
      <c r="N4" s="6"/>
      <c r="O4" s="6"/>
      <c r="P4" s="6"/>
    </row>
    <row r="5" spans="1:16" ht="26.15" customHeight="1" x14ac:dyDescent="0.2">
      <c r="A5" s="55" t="s">
        <v>4</v>
      </c>
      <c r="B5" s="56">
        <v>575190</v>
      </c>
      <c r="C5" s="56">
        <v>268461</v>
      </c>
      <c r="D5" s="56">
        <v>843651</v>
      </c>
      <c r="E5" s="57">
        <f t="shared" si="0"/>
        <v>68.178666296845492</v>
      </c>
      <c r="F5" s="57">
        <f t="shared" si="1"/>
        <v>31.821333703154504</v>
      </c>
      <c r="G5" s="9"/>
      <c r="H5" s="21"/>
      <c r="N5" s="6"/>
      <c r="O5" s="6"/>
      <c r="P5" s="6"/>
    </row>
    <row r="6" spans="1:16" ht="26.15" customHeight="1" x14ac:dyDescent="0.2">
      <c r="A6" s="55" t="s">
        <v>6</v>
      </c>
      <c r="B6" s="56">
        <v>346622</v>
      </c>
      <c r="C6" s="56">
        <v>116267</v>
      </c>
      <c r="D6" s="56">
        <v>462889</v>
      </c>
      <c r="E6" s="57">
        <f t="shared" si="0"/>
        <v>74.882315198676139</v>
      </c>
      <c r="F6" s="57">
        <f t="shared" si="1"/>
        <v>25.117684801323858</v>
      </c>
      <c r="G6" s="9"/>
      <c r="H6" s="21"/>
      <c r="N6" s="6"/>
      <c r="O6" s="6"/>
      <c r="P6" s="6"/>
    </row>
    <row r="7" spans="1:16" ht="26.15" customHeight="1" x14ac:dyDescent="0.2">
      <c r="A7" s="55" t="s">
        <v>8</v>
      </c>
      <c r="B7" s="56">
        <v>397253</v>
      </c>
      <c r="C7" s="56">
        <v>135113</v>
      </c>
      <c r="D7" s="56">
        <v>532366</v>
      </c>
      <c r="E7" s="57">
        <f t="shared" si="0"/>
        <v>74.62028003290969</v>
      </c>
      <c r="F7" s="57">
        <f t="shared" si="1"/>
        <v>25.37971996709031</v>
      </c>
      <c r="G7" s="9"/>
      <c r="H7" s="21"/>
      <c r="N7" s="6"/>
      <c r="O7" s="6"/>
      <c r="P7" s="6"/>
    </row>
    <row r="8" spans="1:16" ht="26.15" customHeight="1" x14ac:dyDescent="0.2">
      <c r="A8" s="55" t="s">
        <v>10</v>
      </c>
      <c r="B8" s="56">
        <v>280882</v>
      </c>
      <c r="C8" s="56">
        <v>106828</v>
      </c>
      <c r="D8" s="56">
        <v>387710</v>
      </c>
      <c r="E8" s="57">
        <f t="shared" si="0"/>
        <v>72.446416135771585</v>
      </c>
      <c r="F8" s="57">
        <f t="shared" si="1"/>
        <v>27.553583864228422</v>
      </c>
      <c r="G8" s="9"/>
      <c r="H8" s="21"/>
      <c r="N8" s="6"/>
      <c r="O8" s="6"/>
      <c r="P8" s="6"/>
    </row>
    <row r="9" spans="1:16" ht="26.15" customHeight="1" x14ac:dyDescent="0.2">
      <c r="A9" s="55" t="s">
        <v>12</v>
      </c>
      <c r="B9" s="56">
        <v>207806</v>
      </c>
      <c r="C9" s="56">
        <v>85877</v>
      </c>
      <c r="D9" s="56">
        <v>293683</v>
      </c>
      <c r="E9" s="57">
        <f t="shared" si="0"/>
        <v>70.758607069527343</v>
      </c>
      <c r="F9" s="57">
        <f t="shared" si="1"/>
        <v>29.241392930472653</v>
      </c>
      <c r="G9" s="9"/>
      <c r="H9" s="21"/>
      <c r="N9" s="6"/>
      <c r="O9" s="6"/>
      <c r="P9" s="6"/>
    </row>
    <row r="10" spans="1:16" ht="26.15" customHeight="1" x14ac:dyDescent="0.2">
      <c r="A10" s="55" t="s">
        <v>14</v>
      </c>
      <c r="B10" s="56">
        <v>461882</v>
      </c>
      <c r="C10" s="56">
        <v>214605</v>
      </c>
      <c r="D10" s="56">
        <v>676487</v>
      </c>
      <c r="E10" s="57">
        <f t="shared" si="0"/>
        <v>68.276552247123746</v>
      </c>
      <c r="F10" s="57">
        <f t="shared" si="1"/>
        <v>31.723447752876254</v>
      </c>
      <c r="G10" s="9"/>
      <c r="H10" s="21"/>
      <c r="N10" s="6"/>
      <c r="O10" s="6"/>
      <c r="P10" s="6"/>
    </row>
    <row r="11" spans="1:16" ht="26.15" customHeight="1" x14ac:dyDescent="0.2">
      <c r="A11" s="55" t="s">
        <v>18</v>
      </c>
      <c r="B11" s="56">
        <v>282610</v>
      </c>
      <c r="C11" s="56">
        <v>129190</v>
      </c>
      <c r="D11" s="56">
        <v>411800</v>
      </c>
      <c r="E11" s="57">
        <f t="shared" si="0"/>
        <v>68.627974745021859</v>
      </c>
      <c r="F11" s="57">
        <f t="shared" si="1"/>
        <v>31.372025254978141</v>
      </c>
      <c r="G11" s="9"/>
      <c r="H11" s="21"/>
      <c r="N11" s="6"/>
      <c r="O11" s="6"/>
      <c r="P11" s="6"/>
    </row>
    <row r="12" spans="1:16" ht="26.15" customHeight="1" x14ac:dyDescent="0.2">
      <c r="A12" s="55" t="s">
        <v>0</v>
      </c>
      <c r="B12" s="56">
        <v>271562</v>
      </c>
      <c r="C12" s="56">
        <v>108500</v>
      </c>
      <c r="D12" s="56">
        <v>380062</v>
      </c>
      <c r="E12" s="57">
        <f t="shared" si="0"/>
        <v>71.452026248348957</v>
      </c>
      <c r="F12" s="57">
        <f t="shared" si="1"/>
        <v>28.547973751651046</v>
      </c>
      <c r="G12" s="2"/>
      <c r="H12" s="16"/>
      <c r="I12" s="2"/>
      <c r="J12" s="2"/>
      <c r="K12" s="2"/>
      <c r="L12" s="2"/>
      <c r="M12" s="2"/>
      <c r="N12" s="2"/>
      <c r="O12" s="6"/>
      <c r="P12" s="6"/>
    </row>
    <row r="13" spans="1:16" ht="26.15" customHeight="1" x14ac:dyDescent="0.2">
      <c r="A13" s="55" t="s">
        <v>2</v>
      </c>
      <c r="B13" s="56">
        <v>406016</v>
      </c>
      <c r="C13" s="56">
        <v>186216</v>
      </c>
      <c r="D13" s="56">
        <v>592232</v>
      </c>
      <c r="E13" s="57">
        <f t="shared" si="0"/>
        <v>68.556916883923861</v>
      </c>
      <c r="F13" s="57">
        <f t="shared" si="1"/>
        <v>31.443083116076131</v>
      </c>
      <c r="G13" s="2"/>
      <c r="H13" s="16"/>
      <c r="I13" s="2"/>
      <c r="J13" s="2"/>
      <c r="K13" s="2"/>
      <c r="L13" s="2"/>
      <c r="M13" s="2"/>
      <c r="N13" s="2"/>
      <c r="O13" s="6"/>
      <c r="P13" s="6"/>
    </row>
    <row r="14" spans="1:16" ht="26.15" customHeight="1" x14ac:dyDescent="0.2">
      <c r="A14" s="55" t="s">
        <v>5</v>
      </c>
      <c r="B14" s="56">
        <v>712167</v>
      </c>
      <c r="C14" s="56">
        <v>270471</v>
      </c>
      <c r="D14" s="56">
        <v>982638</v>
      </c>
      <c r="E14" s="57">
        <f t="shared" si="0"/>
        <v>72.475011143472983</v>
      </c>
      <c r="F14" s="57">
        <f t="shared" si="1"/>
        <v>27.52498885652702</v>
      </c>
      <c r="G14" s="2"/>
      <c r="H14" s="16"/>
      <c r="I14" s="2"/>
      <c r="J14" s="2"/>
      <c r="K14" s="2"/>
      <c r="L14" s="2"/>
      <c r="M14" s="2"/>
      <c r="N14" s="2"/>
      <c r="O14" s="6"/>
      <c r="P14" s="6"/>
    </row>
    <row r="15" spans="1:16" ht="26.15" customHeight="1" x14ac:dyDescent="0.2">
      <c r="A15" s="55" t="s">
        <v>7</v>
      </c>
      <c r="B15" s="56">
        <v>202253</v>
      </c>
      <c r="C15" s="56">
        <v>92009</v>
      </c>
      <c r="D15" s="56">
        <v>294262</v>
      </c>
      <c r="E15" s="57">
        <f t="shared" si="0"/>
        <v>68.732286193936019</v>
      </c>
      <c r="F15" s="57">
        <f t="shared" si="1"/>
        <v>31.267713806063984</v>
      </c>
      <c r="G15" s="2"/>
      <c r="H15" s="16"/>
      <c r="I15" s="2"/>
      <c r="J15" s="2"/>
      <c r="K15" s="2"/>
      <c r="L15" s="2"/>
      <c r="M15" s="2"/>
      <c r="N15" s="2"/>
      <c r="O15" s="6"/>
      <c r="P15" s="6"/>
    </row>
    <row r="16" spans="1:16" ht="26.15" customHeight="1" x14ac:dyDescent="0.2">
      <c r="A16" s="55" t="s">
        <v>9</v>
      </c>
      <c r="B16" s="56">
        <v>138038</v>
      </c>
      <c r="C16" s="56">
        <v>52802</v>
      </c>
      <c r="D16" s="56">
        <v>190840</v>
      </c>
      <c r="E16" s="57">
        <f t="shared" si="0"/>
        <v>72.331796269125974</v>
      </c>
      <c r="F16" s="57">
        <f t="shared" si="1"/>
        <v>27.66820373087403</v>
      </c>
      <c r="G16" s="2"/>
      <c r="H16" s="16"/>
      <c r="I16" s="2"/>
      <c r="J16" s="2"/>
      <c r="K16" s="2"/>
      <c r="L16" s="58"/>
      <c r="M16" s="2"/>
      <c r="N16" s="2"/>
      <c r="O16" s="6"/>
      <c r="P16" s="6"/>
    </row>
    <row r="17" spans="1:16" ht="26.15" customHeight="1" x14ac:dyDescent="0.2">
      <c r="A17" s="55" t="s">
        <v>11</v>
      </c>
      <c r="B17" s="56">
        <v>113590</v>
      </c>
      <c r="C17" s="56">
        <v>40544</v>
      </c>
      <c r="D17" s="56">
        <v>154134</v>
      </c>
      <c r="E17" s="57">
        <f t="shared" si="0"/>
        <v>73.695615503393157</v>
      </c>
      <c r="F17" s="57">
        <f t="shared" si="1"/>
        <v>26.304384496606847</v>
      </c>
      <c r="G17" s="2"/>
      <c r="H17" s="16"/>
      <c r="I17" s="2"/>
      <c r="J17" s="2"/>
      <c r="K17" s="2"/>
      <c r="L17" s="2"/>
      <c r="M17" s="2"/>
      <c r="N17" s="2"/>
      <c r="O17" s="6"/>
      <c r="P17" s="6"/>
    </row>
    <row r="18" spans="1:16" ht="26.15" customHeight="1" x14ac:dyDescent="0.2">
      <c r="A18" s="55" t="s">
        <v>13</v>
      </c>
      <c r="B18" s="56">
        <v>361382</v>
      </c>
      <c r="C18" s="56">
        <v>101139</v>
      </c>
      <c r="D18" s="56">
        <v>462521</v>
      </c>
      <c r="E18" s="57">
        <f t="shared" si="0"/>
        <v>78.133100983522908</v>
      </c>
      <c r="F18" s="57">
        <f t="shared" si="1"/>
        <v>21.866899016477088</v>
      </c>
      <c r="G18" s="2"/>
      <c r="H18" s="16"/>
      <c r="K18" s="2"/>
      <c r="L18" s="2"/>
      <c r="M18" s="2"/>
      <c r="N18" s="2"/>
      <c r="O18" s="6"/>
      <c r="P18" s="6"/>
    </row>
    <row r="19" spans="1:16" ht="26.15" customHeight="1" x14ac:dyDescent="0.2">
      <c r="A19" s="55" t="s">
        <v>15</v>
      </c>
      <c r="B19" s="56">
        <v>52141</v>
      </c>
      <c r="C19" s="56">
        <v>36581</v>
      </c>
      <c r="D19" s="56">
        <v>88722</v>
      </c>
      <c r="E19" s="57">
        <f t="shared" si="0"/>
        <v>58.76896372940196</v>
      </c>
      <c r="F19" s="57">
        <f t="shared" si="1"/>
        <v>41.231036270598047</v>
      </c>
      <c r="G19" s="2"/>
      <c r="H19" s="16"/>
      <c r="I19" s="2"/>
      <c r="J19" s="10"/>
      <c r="K19" s="2"/>
      <c r="L19" s="6"/>
      <c r="M19" s="6"/>
      <c r="N19" s="2"/>
      <c r="O19" s="6"/>
      <c r="P19" s="6"/>
    </row>
    <row r="20" spans="1:16" ht="26.15" customHeight="1" x14ac:dyDescent="0.2">
      <c r="A20" s="55" t="s">
        <v>16</v>
      </c>
      <c r="B20" s="56">
        <v>100807</v>
      </c>
      <c r="C20" s="56">
        <v>52618</v>
      </c>
      <c r="D20" s="56">
        <v>153425</v>
      </c>
      <c r="E20" s="57">
        <f t="shared" si="0"/>
        <v>65.704415838357505</v>
      </c>
      <c r="F20" s="57">
        <f t="shared" si="1"/>
        <v>34.295584161642495</v>
      </c>
      <c r="G20" s="6"/>
      <c r="H20" s="22"/>
      <c r="I20" s="6"/>
      <c r="J20" s="6"/>
      <c r="K20" s="6"/>
      <c r="L20" s="6"/>
      <c r="M20" s="6"/>
      <c r="N20" s="6"/>
      <c r="O20" s="6"/>
      <c r="P20" s="6"/>
    </row>
    <row r="21" spans="1:16" ht="26.15" customHeight="1" x14ac:dyDescent="0.2">
      <c r="A21" s="55" t="s">
        <v>17</v>
      </c>
      <c r="B21" s="56">
        <v>123856</v>
      </c>
      <c r="C21" s="56">
        <v>49407</v>
      </c>
      <c r="D21" s="56">
        <v>173263</v>
      </c>
      <c r="E21" s="57">
        <f t="shared" si="0"/>
        <v>71.484390781644095</v>
      </c>
      <c r="F21" s="57">
        <f t="shared" si="1"/>
        <v>28.515609218355909</v>
      </c>
      <c r="G21" s="6"/>
      <c r="H21" s="22"/>
      <c r="I21" s="6"/>
      <c r="J21" s="6"/>
      <c r="K21" s="6"/>
      <c r="L21" s="9"/>
      <c r="M21" s="6"/>
      <c r="N21" s="6"/>
      <c r="O21" s="6"/>
      <c r="P21" s="6"/>
    </row>
    <row r="22" spans="1:16" ht="26.15" customHeight="1" x14ac:dyDescent="0.2">
      <c r="A22" s="55" t="s">
        <v>22</v>
      </c>
      <c r="B22" s="56">
        <v>42704</v>
      </c>
      <c r="C22" s="59">
        <v>3313</v>
      </c>
      <c r="D22" s="56">
        <v>46017</v>
      </c>
      <c r="E22" s="57">
        <f t="shared" si="0"/>
        <v>92.80048677662603</v>
      </c>
      <c r="F22" s="57">
        <f t="shared" si="1"/>
        <v>7.1995132233739714</v>
      </c>
      <c r="G22" s="6"/>
      <c r="H22" s="22"/>
      <c r="I22" s="6"/>
      <c r="J22" s="6"/>
      <c r="K22" s="6"/>
      <c r="L22" s="6"/>
      <c r="M22" s="6"/>
      <c r="N22" s="6"/>
      <c r="O22" s="6"/>
      <c r="P22" s="6"/>
    </row>
    <row r="23" spans="1:16" ht="22.5" customHeight="1" x14ac:dyDescent="0.2">
      <c r="A23" s="55" t="s">
        <v>99</v>
      </c>
      <c r="B23" s="56">
        <v>1272933</v>
      </c>
      <c r="C23" s="59">
        <v>267119</v>
      </c>
      <c r="D23" s="56">
        <f>SUM(B23:C23)</f>
        <v>1540052</v>
      </c>
      <c r="E23" s="60"/>
      <c r="F23" s="61"/>
      <c r="G23" s="6"/>
      <c r="H23" s="22"/>
      <c r="I23" s="6"/>
      <c r="J23" s="6"/>
      <c r="K23" s="6"/>
      <c r="L23" s="6"/>
      <c r="M23" s="6"/>
      <c r="N23" s="6"/>
      <c r="O23" s="6"/>
      <c r="P23" s="6"/>
    </row>
    <row r="24" spans="1:16" ht="36.65" customHeight="1" x14ac:dyDescent="0.2">
      <c r="A24" s="55" t="s">
        <v>98</v>
      </c>
      <c r="B24" s="56">
        <f>SUM(B3:B23)</f>
        <v>7479192</v>
      </c>
      <c r="C24" s="56">
        <f t="shared" ref="C24:D24" si="2">SUM(C3:C23)</f>
        <v>2722380</v>
      </c>
      <c r="D24" s="56">
        <f t="shared" si="2"/>
        <v>10201572</v>
      </c>
      <c r="E24" s="6"/>
      <c r="F24" s="6"/>
      <c r="G24" s="6"/>
      <c r="H24" s="22"/>
      <c r="I24" s="6"/>
      <c r="J24" s="6"/>
      <c r="K24" s="6"/>
      <c r="L24" s="6"/>
      <c r="M24" s="6"/>
      <c r="N24" s="6"/>
      <c r="O24" s="6"/>
      <c r="P24" s="6"/>
    </row>
    <row r="25" spans="1:16" ht="20.5" customHeight="1" x14ac:dyDescent="0.2">
      <c r="A25" s="17"/>
      <c r="B25" s="6"/>
      <c r="C25" s="6"/>
      <c r="D25" s="6"/>
      <c r="E25" s="6"/>
      <c r="F25" s="6"/>
      <c r="G25" s="6"/>
      <c r="H25" s="22"/>
      <c r="I25" s="6"/>
      <c r="J25" s="6"/>
      <c r="K25" s="6"/>
      <c r="L25" s="6"/>
      <c r="M25" s="6"/>
      <c r="N25" s="6"/>
      <c r="O25" s="6"/>
      <c r="P25" s="6"/>
    </row>
    <row r="26" spans="1:16" ht="20.5" customHeight="1" x14ac:dyDescent="0.2">
      <c r="A26" s="17"/>
      <c r="B26" s="6"/>
      <c r="C26" s="6"/>
      <c r="D26" s="6"/>
      <c r="E26" s="6"/>
      <c r="F26" s="6"/>
      <c r="G26" s="6"/>
      <c r="H26" s="22"/>
      <c r="I26" s="6"/>
      <c r="J26" s="6"/>
      <c r="K26" s="6"/>
      <c r="L26" s="6"/>
      <c r="M26" s="6"/>
      <c r="N26" s="6"/>
      <c r="O26" s="6"/>
      <c r="P26" s="6"/>
    </row>
    <row r="27" spans="1:16" ht="20.5" customHeight="1" x14ac:dyDescent="0.2">
      <c r="A27" s="17"/>
      <c r="B27" s="6"/>
      <c r="C27" s="6"/>
      <c r="D27" s="6"/>
      <c r="E27" s="6"/>
      <c r="F27" s="6"/>
      <c r="G27" s="6"/>
      <c r="H27" s="22"/>
      <c r="I27" s="6"/>
      <c r="J27" s="6"/>
      <c r="K27" s="6"/>
      <c r="L27" s="6"/>
      <c r="M27" s="6"/>
      <c r="N27" s="6"/>
      <c r="O27" s="6"/>
      <c r="P27" s="6"/>
    </row>
    <row r="28" spans="1:16" ht="20.5" customHeight="1" x14ac:dyDescent="0.2">
      <c r="A28" s="17"/>
      <c r="B28" s="6"/>
      <c r="C28" s="6"/>
      <c r="D28" s="6"/>
      <c r="E28" s="6"/>
      <c r="F28" s="6"/>
      <c r="G28" s="6"/>
      <c r="H28" s="22"/>
      <c r="I28" s="6"/>
      <c r="J28" s="6"/>
      <c r="K28" s="6"/>
      <c r="L28" s="6"/>
      <c r="M28" s="6"/>
      <c r="N28" s="6"/>
      <c r="O28" s="6"/>
      <c r="P28" s="6"/>
    </row>
    <row r="29" spans="1:16" ht="20.5" customHeight="1" x14ac:dyDescent="0.2">
      <c r="A29" s="17"/>
      <c r="B29" s="6"/>
      <c r="C29" s="6"/>
      <c r="D29" s="6"/>
      <c r="E29" s="6"/>
      <c r="F29" s="6"/>
      <c r="G29" s="6"/>
      <c r="H29" s="22"/>
      <c r="I29" s="6"/>
      <c r="J29" s="6"/>
      <c r="K29" s="6"/>
      <c r="L29" s="6"/>
      <c r="M29" s="6"/>
      <c r="N29" s="6"/>
      <c r="O29" s="6"/>
      <c r="P29" s="6"/>
    </row>
    <row r="30" spans="1:16" ht="20.5" customHeight="1" x14ac:dyDescent="0.2">
      <c r="A30" s="17"/>
      <c r="B30" s="6"/>
      <c r="C30" s="6"/>
      <c r="D30" s="6"/>
      <c r="E30" s="6"/>
      <c r="F30" s="6"/>
      <c r="G30" s="6"/>
      <c r="H30" s="22"/>
      <c r="I30" s="6"/>
      <c r="J30" s="6"/>
      <c r="K30" s="6"/>
      <c r="L30" s="6"/>
      <c r="M30" s="6"/>
      <c r="N30" s="6"/>
      <c r="O30" s="6"/>
      <c r="P30" s="6"/>
    </row>
    <row r="31" spans="1:16" ht="20.5" customHeight="1" x14ac:dyDescent="0.2">
      <c r="A31" s="17"/>
      <c r="B31" s="6"/>
      <c r="C31" s="6"/>
      <c r="D31" s="6"/>
      <c r="E31" s="6"/>
      <c r="F31" s="6"/>
      <c r="G31" s="6"/>
      <c r="H31" s="22"/>
      <c r="I31" s="6"/>
      <c r="J31" s="6"/>
      <c r="K31" s="6"/>
      <c r="L31" s="6"/>
      <c r="M31" s="6"/>
      <c r="N31" s="6"/>
      <c r="O31" s="6"/>
      <c r="P31" s="6"/>
    </row>
    <row r="32" spans="1:16" ht="20.5" customHeight="1" x14ac:dyDescent="0.2">
      <c r="A32" s="17"/>
      <c r="B32" s="6"/>
      <c r="C32" s="6"/>
      <c r="D32" s="6"/>
      <c r="E32" s="6"/>
      <c r="F32" s="6"/>
      <c r="G32" s="6"/>
      <c r="H32" s="22"/>
      <c r="I32" s="6"/>
      <c r="J32" s="6"/>
      <c r="K32" s="6"/>
      <c r="L32" s="6"/>
      <c r="M32" s="6"/>
      <c r="N32" s="6"/>
      <c r="O32" s="6"/>
      <c r="P32" s="6"/>
    </row>
    <row r="33" spans="1:16" ht="20.5" customHeight="1" x14ac:dyDescent="0.2">
      <c r="A33" s="17"/>
      <c r="B33" s="6"/>
      <c r="C33" s="6"/>
      <c r="D33" s="6"/>
      <c r="E33" s="6"/>
      <c r="F33" s="6"/>
      <c r="G33" s="6"/>
      <c r="H33" s="22"/>
      <c r="I33" s="6"/>
      <c r="J33" s="6"/>
      <c r="K33" s="6"/>
      <c r="L33" s="6"/>
      <c r="M33" s="6"/>
      <c r="N33" s="6"/>
      <c r="O33" s="6"/>
      <c r="P33" s="6"/>
    </row>
    <row r="34" spans="1:16" ht="20.5" customHeight="1" x14ac:dyDescent="0.2">
      <c r="A34" s="17"/>
      <c r="B34" s="6"/>
      <c r="C34" s="6"/>
      <c r="D34" s="6"/>
      <c r="E34" s="6"/>
      <c r="F34" s="6"/>
      <c r="G34" s="6"/>
      <c r="H34" s="22"/>
      <c r="I34" s="6"/>
      <c r="J34" s="6"/>
      <c r="K34" s="6"/>
      <c r="L34" s="6"/>
      <c r="M34" s="6"/>
      <c r="N34" s="6"/>
      <c r="O34" s="6"/>
      <c r="P34" s="6"/>
    </row>
    <row r="35" spans="1:16" ht="20.5" customHeight="1" x14ac:dyDescent="0.2">
      <c r="A35" s="17"/>
      <c r="B35" s="6"/>
      <c r="C35" s="6"/>
      <c r="D35" s="6"/>
      <c r="E35" s="6"/>
      <c r="F35" s="6"/>
      <c r="G35" s="6"/>
      <c r="H35" s="22"/>
      <c r="I35" s="6"/>
      <c r="J35" s="6"/>
      <c r="K35" s="6"/>
      <c r="L35" s="6"/>
      <c r="M35" s="6"/>
      <c r="N35" s="6"/>
      <c r="O35" s="6"/>
      <c r="P35" s="6"/>
    </row>
    <row r="36" spans="1:16" ht="20.5" customHeight="1" x14ac:dyDescent="0.2">
      <c r="H36" s="21"/>
    </row>
    <row r="37" spans="1:16" ht="20.5" customHeight="1" x14ac:dyDescent="0.2">
      <c r="H37" s="21"/>
    </row>
    <row r="38" spans="1:16" ht="20.5" customHeight="1" x14ac:dyDescent="0.2">
      <c r="H38" s="21"/>
    </row>
    <row r="39" spans="1:16" ht="20.5" customHeight="1" x14ac:dyDescent="0.2">
      <c r="H39" s="21"/>
    </row>
    <row r="40" spans="1:16" ht="20.5" customHeight="1" x14ac:dyDescent="0.2">
      <c r="H40" s="21"/>
    </row>
    <row r="41" spans="1:16" ht="20.5" customHeight="1" x14ac:dyDescent="0.2">
      <c r="H41" s="21"/>
    </row>
    <row r="42" spans="1:16" ht="20.5" customHeight="1" x14ac:dyDescent="0.2">
      <c r="H42" s="21"/>
    </row>
    <row r="43" spans="1:16" ht="20.5" customHeight="1" x14ac:dyDescent="0.2">
      <c r="H43" s="21"/>
    </row>
    <row r="44" spans="1:16" ht="20.5" customHeight="1" x14ac:dyDescent="0.2">
      <c r="H44" s="21"/>
    </row>
    <row r="45" spans="1:16" ht="20.5" customHeight="1" x14ac:dyDescent="0.2">
      <c r="H45" s="21"/>
    </row>
    <row r="46" spans="1:16" ht="20.5" customHeight="1" x14ac:dyDescent="0.2">
      <c r="H46" s="21"/>
    </row>
    <row r="47" spans="1:16" ht="20.5" customHeight="1" x14ac:dyDescent="0.2">
      <c r="H47" s="21"/>
    </row>
    <row r="48" spans="1:16" ht="20.5" customHeight="1" x14ac:dyDescent="0.2">
      <c r="H48" s="21"/>
    </row>
    <row r="49" spans="8:8" ht="20.5" customHeight="1" x14ac:dyDescent="0.2">
      <c r="H49" s="21"/>
    </row>
    <row r="50" spans="8:8" ht="20.5" customHeight="1" x14ac:dyDescent="0.2">
      <c r="H50" s="21"/>
    </row>
    <row r="51" spans="8:8" ht="20.5" customHeight="1" x14ac:dyDescent="0.2">
      <c r="H51" s="21"/>
    </row>
    <row r="52" spans="8:8" ht="20.5" customHeight="1" x14ac:dyDescent="0.2">
      <c r="H52" s="21"/>
    </row>
    <row r="53" spans="8:8" ht="20.5" customHeight="1" x14ac:dyDescent="0.2">
      <c r="H53" s="21"/>
    </row>
    <row r="54" spans="8:8" ht="20.5" customHeight="1" x14ac:dyDescent="0.2">
      <c r="H54" s="21"/>
    </row>
    <row r="55" spans="8:8" ht="20.5" customHeight="1" x14ac:dyDescent="0.2">
      <c r="H55" s="21"/>
    </row>
    <row r="56" spans="8:8" ht="20.5" customHeight="1" x14ac:dyDescent="0.2">
      <c r="H56" s="21"/>
    </row>
    <row r="57" spans="8:8" ht="20.5" customHeight="1" x14ac:dyDescent="0.2">
      <c r="H57" s="21"/>
    </row>
    <row r="58" spans="8:8" ht="20.5" customHeight="1" x14ac:dyDescent="0.2">
      <c r="H58" s="21"/>
    </row>
    <row r="59" spans="8:8" ht="20.5" customHeight="1" x14ac:dyDescent="0.2">
      <c r="H59" s="21"/>
    </row>
    <row r="60" spans="8:8" ht="20.5" customHeight="1" x14ac:dyDescent="0.2">
      <c r="H60" s="21"/>
    </row>
    <row r="61" spans="8:8" ht="20.5" customHeight="1" x14ac:dyDescent="0.2">
      <c r="H61" s="21"/>
    </row>
    <row r="62" spans="8:8" ht="20.5" customHeight="1" x14ac:dyDescent="0.2">
      <c r="H62" s="21"/>
    </row>
    <row r="63" spans="8:8" ht="20.5" customHeight="1" x14ac:dyDescent="0.2">
      <c r="H63" s="21"/>
    </row>
    <row r="64" spans="8:8" ht="20.5" customHeight="1" x14ac:dyDescent="0.2">
      <c r="H64" s="21"/>
    </row>
    <row r="65" spans="8:8" ht="20.5" customHeight="1" x14ac:dyDescent="0.2">
      <c r="H65" s="21"/>
    </row>
    <row r="66" spans="8:8" ht="20.5" customHeight="1" x14ac:dyDescent="0.2">
      <c r="H66" s="21"/>
    </row>
    <row r="67" spans="8:8" ht="20.5" customHeight="1" x14ac:dyDescent="0.2">
      <c r="H67" s="21"/>
    </row>
    <row r="68" spans="8:8" ht="20.5" customHeight="1" x14ac:dyDescent="0.2">
      <c r="H68" s="21"/>
    </row>
    <row r="69" spans="8:8" ht="20.5" customHeight="1" x14ac:dyDescent="0.2">
      <c r="H69" s="21"/>
    </row>
    <row r="70" spans="8:8" ht="20.5" customHeight="1" x14ac:dyDescent="0.2">
      <c r="H70" s="21"/>
    </row>
    <row r="71" spans="8:8" ht="20.5" customHeight="1" x14ac:dyDescent="0.2">
      <c r="H71" s="21"/>
    </row>
    <row r="72" spans="8:8" ht="20.5" customHeight="1" x14ac:dyDescent="0.2">
      <c r="H72" s="21"/>
    </row>
    <row r="73" spans="8:8" ht="20.5" customHeight="1" x14ac:dyDescent="0.2">
      <c r="H73" s="21"/>
    </row>
    <row r="74" spans="8:8" ht="20.5" customHeight="1" x14ac:dyDescent="0.2">
      <c r="H74" s="21"/>
    </row>
    <row r="75" spans="8:8" ht="20.5" customHeight="1" x14ac:dyDescent="0.2">
      <c r="H75" s="21"/>
    </row>
    <row r="76" spans="8:8" ht="20.5" customHeight="1" x14ac:dyDescent="0.2">
      <c r="H76" s="21"/>
    </row>
    <row r="77" spans="8:8" ht="20.5" customHeight="1" x14ac:dyDescent="0.2">
      <c r="H77" s="21"/>
    </row>
    <row r="78" spans="8:8" ht="20.5" customHeight="1" x14ac:dyDescent="0.2">
      <c r="H78" s="21"/>
    </row>
    <row r="79" spans="8:8" ht="20.5" customHeight="1" x14ac:dyDescent="0.2">
      <c r="H79" s="21"/>
    </row>
    <row r="80" spans="8:8" ht="20.5" customHeight="1" x14ac:dyDescent="0.2">
      <c r="H80" s="21"/>
    </row>
    <row r="81" spans="8:8" ht="20.5" customHeight="1" x14ac:dyDescent="0.2">
      <c r="H81" s="21"/>
    </row>
    <row r="82" spans="8:8" ht="20.5" customHeight="1" x14ac:dyDescent="0.2">
      <c r="H82" s="21"/>
    </row>
    <row r="83" spans="8:8" ht="20.5" customHeight="1" x14ac:dyDescent="0.2">
      <c r="H83" s="21"/>
    </row>
    <row r="84" spans="8:8" ht="20.5" customHeight="1" x14ac:dyDescent="0.2">
      <c r="H84" s="21"/>
    </row>
    <row r="85" spans="8:8" ht="20.5" customHeight="1" x14ac:dyDescent="0.2">
      <c r="H85" s="21"/>
    </row>
    <row r="86" spans="8:8" ht="20.5" customHeight="1" x14ac:dyDescent="0.2">
      <c r="H86" s="21"/>
    </row>
    <row r="87" spans="8:8" ht="20.5" customHeight="1" x14ac:dyDescent="0.2">
      <c r="H87" s="21"/>
    </row>
    <row r="88" spans="8:8" ht="20.5" customHeight="1" x14ac:dyDescent="0.2">
      <c r="H88" s="21"/>
    </row>
    <row r="89" spans="8:8" ht="20.5" customHeight="1" x14ac:dyDescent="0.2">
      <c r="H89" s="21"/>
    </row>
    <row r="90" spans="8:8" ht="20.5" customHeight="1" x14ac:dyDescent="0.2">
      <c r="H90" s="21"/>
    </row>
    <row r="91" spans="8:8" ht="20.5" customHeight="1" x14ac:dyDescent="0.2">
      <c r="H91" s="21"/>
    </row>
    <row r="92" spans="8:8" ht="20.5" customHeight="1" x14ac:dyDescent="0.2">
      <c r="H92" s="21"/>
    </row>
    <row r="93" spans="8:8" ht="20.5" customHeight="1" x14ac:dyDescent="0.2">
      <c r="H93" s="21"/>
    </row>
    <row r="94" spans="8:8" ht="20.5" customHeight="1" x14ac:dyDescent="0.2">
      <c r="H94" s="21"/>
    </row>
    <row r="95" spans="8:8" ht="20.5" customHeight="1" x14ac:dyDescent="0.2">
      <c r="H95" s="21"/>
    </row>
    <row r="96" spans="8:8" ht="20.5" customHeight="1" x14ac:dyDescent="0.2">
      <c r="H96" s="21"/>
    </row>
    <row r="97" spans="8:8" ht="20.5" customHeight="1" x14ac:dyDescent="0.2">
      <c r="H97" s="21"/>
    </row>
  </sheetData>
  <phoneticPr fontId="5"/>
  <pageMargins left="0.9055118110236221" right="0" top="0.31496062992125984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蔵書冊数</vt:lpstr>
      <vt:lpstr>【非表示】データ参照用シート</vt:lpstr>
      <vt:lpstr>蔵書冊数!Print_Area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目片　三千代</cp:lastModifiedBy>
  <cp:lastPrinted>2024-02-20T04:10:03Z</cp:lastPrinted>
  <dcterms:created xsi:type="dcterms:W3CDTF">2017-12-05T02:28:50Z</dcterms:created>
  <dcterms:modified xsi:type="dcterms:W3CDTF">2024-03-15T07:23:01Z</dcterms:modified>
</cp:coreProperties>
</file>