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8385" windowHeight="8655" tabRatio="838" activeTab="0"/>
  </bookViews>
  <sheets>
    <sheet name="21表" sheetId="1" r:id="rId1"/>
    <sheet name="21表 (2)" sheetId="2" r:id="rId2"/>
    <sheet name="21表 (3)" sheetId="3" r:id="rId3"/>
    <sheet name="21表 (4)" sheetId="4" r:id="rId4"/>
    <sheet name="21表 (5)" sheetId="5" r:id="rId5"/>
    <sheet name="21表 (6)" sheetId="6" r:id="rId6"/>
    <sheet name="21表 (7)" sheetId="7" r:id="rId7"/>
    <sheet name="21表 (8)" sheetId="8" r:id="rId8"/>
    <sheet name="21表 (9)" sheetId="9" r:id="rId9"/>
    <sheet name="21表 (10)" sheetId="10" r:id="rId10"/>
    <sheet name="21表 (11)" sheetId="11" r:id="rId11"/>
    <sheet name="21表 (12)" sheetId="12" r:id="rId12"/>
    <sheet name="21表 (13)" sheetId="13" r:id="rId13"/>
    <sheet name="21表 (14)" sheetId="14" r:id="rId14"/>
    <sheet name="21表 (15)" sheetId="15" r:id="rId15"/>
    <sheet name="21表 (16)" sheetId="16" r:id="rId16"/>
    <sheet name="21表 (17)" sheetId="17" r:id="rId17"/>
    <sheet name="21表 (18)" sheetId="18" r:id="rId18"/>
    <sheet name="21表 (19)" sheetId="19" r:id="rId19"/>
    <sheet name="21表 (20)" sheetId="20" r:id="rId20"/>
    <sheet name="21表 (21)" sheetId="21" r:id="rId21"/>
    <sheet name="21表 (22)" sheetId="22" r:id="rId22"/>
    <sheet name="21表 (23)" sheetId="23" r:id="rId23"/>
    <sheet name="21表 (24)" sheetId="24" r:id="rId24"/>
    <sheet name="21表 (25)" sheetId="25" r:id="rId25"/>
    <sheet name="21表 (26)" sheetId="26" r:id="rId26"/>
    <sheet name="21表 (27)" sheetId="27" r:id="rId27"/>
    <sheet name="21表 (28)" sheetId="28" r:id="rId28"/>
    <sheet name="21表 (29)" sheetId="29" r:id="rId29"/>
    <sheet name="21表 (30)" sheetId="30" r:id="rId30"/>
    <sheet name="21表 (31)" sheetId="31" r:id="rId31"/>
    <sheet name="21表 (32)" sheetId="32" r:id="rId32"/>
    <sheet name="21表 (33)" sheetId="33" r:id="rId33"/>
    <sheet name="21表 (34)" sheetId="34" r:id="rId34"/>
    <sheet name="21表 (35)" sheetId="35" r:id="rId35"/>
    <sheet name="21表 (36)" sheetId="36" r:id="rId36"/>
    <sheet name="21表 (37)" sheetId="37" r:id="rId37"/>
    <sheet name="21表 (38)" sheetId="38" r:id="rId38"/>
  </sheets>
  <definedNames>
    <definedName name="_xlnm.Print_Area" localSheetId="0">'21表'!$A$1:$R$33</definedName>
    <definedName name="_xlnm.Print_Area" localSheetId="9">'21表 (10)'!$A$1:$R$33</definedName>
    <definedName name="_xlnm.Print_Area" localSheetId="10">'21表 (11)'!$A$1:$R$33</definedName>
    <definedName name="_xlnm.Print_Area" localSheetId="11">'21表 (12)'!$A$1:$R$33</definedName>
    <definedName name="_xlnm.Print_Area" localSheetId="12">'21表 (13)'!$A$1:$R$33</definedName>
    <definedName name="_xlnm.Print_Area" localSheetId="13">'21表 (14)'!$A$1:$R$33</definedName>
    <definedName name="_xlnm.Print_Area" localSheetId="14">'21表 (15)'!$A$1:$R$33</definedName>
    <definedName name="_xlnm.Print_Area" localSheetId="15">'21表 (16)'!$A$1:$R$33</definedName>
    <definedName name="_xlnm.Print_Area" localSheetId="16">'21表 (17)'!$A$1:$R$33</definedName>
    <definedName name="_xlnm.Print_Area" localSheetId="17">'21表 (18)'!$A$1:$R$33</definedName>
    <definedName name="_xlnm.Print_Area" localSheetId="18">'21表 (19)'!$A$1:$R$33</definedName>
    <definedName name="_xlnm.Print_Area" localSheetId="1">'21表 (2)'!$A$1:$R$33</definedName>
    <definedName name="_xlnm.Print_Area" localSheetId="19">'21表 (20)'!$A$1:$R$33</definedName>
    <definedName name="_xlnm.Print_Area" localSheetId="20">'21表 (21)'!$A$1:$R$33</definedName>
    <definedName name="_xlnm.Print_Area" localSheetId="21">'21表 (22)'!$A$1:$R$33</definedName>
    <definedName name="_xlnm.Print_Area" localSheetId="22">'21表 (23)'!$A$1:$R$33</definedName>
    <definedName name="_xlnm.Print_Area" localSheetId="23">'21表 (24)'!$A$1:$R$33</definedName>
    <definedName name="_xlnm.Print_Area" localSheetId="24">'21表 (25)'!$A$1:$R$33</definedName>
    <definedName name="_xlnm.Print_Area" localSheetId="25">'21表 (26)'!$A$1:$R$33</definedName>
    <definedName name="_xlnm.Print_Area" localSheetId="26">'21表 (27)'!$A$1:$R$33</definedName>
    <definedName name="_xlnm.Print_Area" localSheetId="27">'21表 (28)'!$A$1:$R$33</definedName>
    <definedName name="_xlnm.Print_Area" localSheetId="28">'21表 (29)'!$A$1:$R$33</definedName>
    <definedName name="_xlnm.Print_Area" localSheetId="2">'21表 (3)'!$A$1:$R$33</definedName>
    <definedName name="_xlnm.Print_Area" localSheetId="29">'21表 (30)'!$A$1:$R$33</definedName>
    <definedName name="_xlnm.Print_Area" localSheetId="30">'21表 (31)'!$A$1:$R$33</definedName>
    <definedName name="_xlnm.Print_Area" localSheetId="31">'21表 (32)'!$A$1:$R$33</definedName>
    <definedName name="_xlnm.Print_Area" localSheetId="32">'21表 (33)'!$A$1:$R$33</definedName>
    <definedName name="_xlnm.Print_Area" localSheetId="33">'21表 (34)'!$A$1:$R$33</definedName>
    <definedName name="_xlnm.Print_Area" localSheetId="34">'21表 (35)'!$A$1:$R$33</definedName>
    <definedName name="_xlnm.Print_Area" localSheetId="35">'21表 (36)'!$A$1:$R$33</definedName>
    <definedName name="_xlnm.Print_Area" localSheetId="36">'21表 (37)'!$A$1:$R$33</definedName>
    <definedName name="_xlnm.Print_Area" localSheetId="37">'21表 (38)'!$A$1:$R$33</definedName>
    <definedName name="_xlnm.Print_Area" localSheetId="3">'21表 (4)'!$A$1:$R$33</definedName>
    <definedName name="_xlnm.Print_Area" localSheetId="4">'21表 (5)'!$A$1:$R$33</definedName>
    <definedName name="_xlnm.Print_Area" localSheetId="5">'21表 (6)'!$A$1:$R$33</definedName>
    <definedName name="_xlnm.Print_Area" localSheetId="6">'21表 (7)'!$A$1:$R$33</definedName>
    <definedName name="_xlnm.Print_Area" localSheetId="7">'21表 (8)'!$A$1:$R$33</definedName>
    <definedName name="_xlnm.Print_Area" localSheetId="8">'21表 (9)'!$A$1:$R$33</definedName>
  </definedNames>
  <calcPr fullCalcOnLoad="1"/>
</workbook>
</file>

<file path=xl/sharedStrings.xml><?xml version="1.0" encoding="utf-8"?>
<sst xmlns="http://schemas.openxmlformats.org/spreadsheetml/2006/main" count="2470" uniqueCount="73">
  <si>
    <t>第２１表　　性 質 別 歳 出 の 財 源 内 訳 （つづき）</t>
  </si>
  <si>
    <t>一　人　　　件　　　費</t>
  </si>
  <si>
    <t>（単位：千円）</t>
  </si>
  <si>
    <t>　　　　　　　　　　　　　　　　左　　　　　　　　　　　　　の　　　　　　　　　　　　　財　　　　　　　　　　　　　　　　　　　　源　　　　　　　　　　　　　内　　　　　　　　　　　　　訳</t>
  </si>
  <si>
    <t>歳　出　合　計</t>
  </si>
  <si>
    <t>使　　用　　料</t>
  </si>
  <si>
    <t>分　　担　　金</t>
  </si>
  <si>
    <t>国 庫 支 出 金</t>
  </si>
  <si>
    <t>県　支　出　金</t>
  </si>
  <si>
    <t>負　　担　　金</t>
  </si>
  <si>
    <t>財　産　収　入</t>
  </si>
  <si>
    <t>繰　　入　　金</t>
  </si>
  <si>
    <t>諸　　収　　入</t>
  </si>
  <si>
    <t>繰　　越　　金</t>
  </si>
  <si>
    <t>地　　方　　債</t>
  </si>
  <si>
    <t>一 般 財 源 等</t>
  </si>
  <si>
    <t>手　　数　　料</t>
  </si>
  <si>
    <t>寄　　附　　金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</si>
  <si>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</si>
  <si>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</si>
  <si>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</si>
  <si>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</si>
  <si>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</si>
  <si>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</si>
  <si>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</si>
  <si>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</si>
  <si>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</si>
  <si>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</si>
  <si>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</si>
  <si>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　　　　　う　ち　職　員　給</t>
  </si>
  <si>
    <t>二　物　　　件　　　費</t>
  </si>
  <si>
    <t>三　維　持　補　修　費</t>
  </si>
  <si>
    <t>四　扶　　　助　　　費</t>
  </si>
  <si>
    <t>五　補　 助　 費　 等</t>
  </si>
  <si>
    <t>　　　　１　国に対するもの</t>
  </si>
  <si>
    <t>　　　　２　都道府県に対するもの</t>
  </si>
  <si>
    <t>　　　　３　同級他団体に対するもの</t>
  </si>
  <si>
    <t>　　　　４　一部事務組合に対するもの</t>
  </si>
  <si>
    <t>　　　　５　その他に対するもの</t>
  </si>
  <si>
    <t>六　普 通 建 設 事 業 費</t>
  </si>
  <si>
    <t>　　　　１　補　助　事　業　費</t>
  </si>
  <si>
    <t>　　　　２　単　独　事　業　費</t>
  </si>
  <si>
    <t>　　　　３　国直轄事業負担金</t>
  </si>
  <si>
    <t>　　　　４　県 営 事 業 負 担 金</t>
  </si>
  <si>
    <t>　　　　５　同級他団体施行事業負担金</t>
  </si>
  <si>
    <t>　　　　６　受　託　事　業　費</t>
  </si>
  <si>
    <t>(1)　補　助　事　業　費</t>
  </si>
  <si>
    <t>(2)　単　独　事　業　費</t>
  </si>
  <si>
    <t>七　災 害 復 旧 事 業 費</t>
  </si>
  <si>
    <t>　　　　３　県 営 事 業 負 担 金</t>
  </si>
  <si>
    <t>　　　　４　同級他団体施行事業負担金</t>
  </si>
  <si>
    <t>　　　　５　受　託　事　業　費</t>
  </si>
  <si>
    <t>八　失 業 対 策 事 業 費</t>
  </si>
  <si>
    <t>九　公　　　債　　　費</t>
  </si>
  <si>
    <t>十　積　　　立　　　金</t>
  </si>
  <si>
    <t>十一　投 資 及 び 出 資 金</t>
  </si>
  <si>
    <t>十二　貸　　　付　　　金</t>
  </si>
  <si>
    <t>十三　繰　　　出　　　金</t>
  </si>
  <si>
    <t>十四　前年度繰上充用金</t>
  </si>
  <si>
    <t>歳　　出　　合　　計　（一～十四）</t>
  </si>
  <si>
    <t>第２　　　７　歳出の財源内訳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</si>
  <si>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</si>
  <si>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</si>
  <si>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</si>
  <si>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</si>
  <si>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</si>
  <si>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</si>
  <si>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</si>
  <si>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</si>
  <si>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</si>
  <si>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</si>
  <si>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市町名</t>
  </si>
  <si>
    <t>愛　荘　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</si>
</sst>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1" xfId="48" applyFont="1" applyFill="1" applyBorder="1" applyAlignment="1">
      <alignment vertical="center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0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3" xfId="48" applyFont="1" applyFill="1" applyBorder="1" applyAlignment="1">
      <alignment horizontal="right"/>
    </xf>
    <xf numFmtId="38" fontId="6" fillId="0" borderId="13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6" fillId="0" borderId="14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distributed"/>
    </xf>
    <xf numFmtId="38" fontId="4" fillId="0" borderId="13" xfId="48" applyFont="1" applyFill="1" applyBorder="1" applyAlignment="1">
      <alignment horizontal="right"/>
    </xf>
    <xf numFmtId="38" fontId="6" fillId="0" borderId="0" xfId="48" applyFont="1" applyFill="1" applyAlignment="1">
      <alignment horizontal="distributed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0" fillId="0" borderId="13" xfId="48" applyFont="1" applyFill="1" applyBorder="1" applyAlignment="1">
      <alignment horizontal="right"/>
    </xf>
    <xf numFmtId="38" fontId="4" fillId="0" borderId="13" xfId="48" applyFont="1" applyFill="1" applyBorder="1" applyAlignment="1">
      <alignment/>
    </xf>
    <xf numFmtId="38" fontId="0" fillId="0" borderId="13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" fontId="6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" fontId="6" fillId="0" borderId="10" xfId="48" applyNumberFormat="1" applyFont="1" applyFill="1" applyBorder="1" applyAlignment="1">
      <alignment horizontal="distributed"/>
    </xf>
    <xf numFmtId="41" fontId="4" fillId="0" borderId="0" xfId="0" applyNumberFormat="1" applyFont="1" applyFill="1" applyAlignment="1">
      <alignment horizontal="right"/>
    </xf>
    <xf numFmtId="41" fontId="4" fillId="0" borderId="0" xfId="48" applyNumberFormat="1" applyFont="1" applyFill="1" applyAlignment="1">
      <alignment horizontal="right"/>
    </xf>
    <xf numFmtId="3" fontId="6" fillId="0" borderId="15" xfId="48" applyNumberFormat="1" applyFont="1" applyFill="1" applyBorder="1" applyAlignment="1">
      <alignment horizontal="right"/>
    </xf>
    <xf numFmtId="3" fontId="6" fillId="0" borderId="16" xfId="48" applyNumberFormat="1" applyFont="1" applyFill="1" applyBorder="1" applyAlignment="1">
      <alignment horizontal="distributed"/>
    </xf>
    <xf numFmtId="3" fontId="6" fillId="0" borderId="17" xfId="48" applyNumberFormat="1" applyFont="1" applyFill="1" applyBorder="1" applyAlignment="1">
      <alignment horizontal="right"/>
    </xf>
    <xf numFmtId="3" fontId="6" fillId="0" borderId="0" xfId="48" applyNumberFormat="1" applyFont="1" applyFill="1" applyBorder="1" applyAlignment="1">
      <alignment horizontal="center"/>
    </xf>
    <xf numFmtId="3" fontId="6" fillId="0" borderId="10" xfId="48" applyNumberFormat="1" applyFont="1" applyFill="1" applyBorder="1" applyAlignment="1">
      <alignment horizontal="center"/>
    </xf>
    <xf numFmtId="3" fontId="6" fillId="0" borderId="13" xfId="48" applyNumberFormat="1" applyFont="1" applyFill="1" applyBorder="1" applyAlignment="1">
      <alignment horizontal="right"/>
    </xf>
    <xf numFmtId="3" fontId="6" fillId="0" borderId="13" xfId="48" applyNumberFormat="1" applyFont="1" applyFill="1" applyBorder="1" applyAlignment="1">
      <alignment/>
    </xf>
    <xf numFmtId="3" fontId="6" fillId="0" borderId="14" xfId="48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8" fontId="0" fillId="0" borderId="13" xfId="48" applyFont="1" applyFill="1" applyBorder="1" applyAlignment="1">
      <alignment horizontal="right"/>
    </xf>
    <xf numFmtId="3" fontId="6" fillId="0" borderId="18" xfId="48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20" fontId="0" fillId="0" borderId="0" xfId="48" applyNumberFormat="1" applyFont="1" applyFill="1" applyAlignment="1">
      <alignment/>
    </xf>
    <xf numFmtId="20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0" fillId="0" borderId="0" xfId="48" applyNumberFormat="1" applyFont="1" applyFill="1" applyAlignment="1">
      <alignment horizontal="right"/>
    </xf>
    <xf numFmtId="20" fontId="0" fillId="0" borderId="0" xfId="48" applyNumberFormat="1" applyFont="1" applyFill="1" applyAlignment="1">
      <alignment horizontal="right"/>
    </xf>
    <xf numFmtId="41" fontId="4" fillId="0" borderId="13" xfId="48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8" fontId="6" fillId="0" borderId="0" xfId="48" applyFont="1" applyFill="1" applyBorder="1" applyAlignment="1">
      <alignment horizontal="center" shrinkToFit="1"/>
    </xf>
    <xf numFmtId="38" fontId="6" fillId="0" borderId="0" xfId="48" applyFont="1" applyFill="1" applyBorder="1" applyAlignment="1">
      <alignment horizontal="center" vertical="center" shrinkToFit="1"/>
    </xf>
    <xf numFmtId="38" fontId="6" fillId="0" borderId="0" xfId="48" applyFont="1" applyFill="1" applyBorder="1" applyAlignment="1">
      <alignment horizontal="center" shrinkToFit="1"/>
    </xf>
    <xf numFmtId="38" fontId="6" fillId="0" borderId="0" xfId="48" applyFont="1" applyFill="1" applyBorder="1" applyAlignment="1">
      <alignment horizontal="righ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="70" zoomScaleNormal="50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3"/>
      <c r="B6" s="24" t="s">
        <v>1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0">
        <v>19892026</v>
      </c>
      <c r="E11" s="31">
        <v>148924</v>
      </c>
      <c r="F11" s="31">
        <v>515618</v>
      </c>
      <c r="G11" s="31">
        <v>1003221</v>
      </c>
      <c r="H11" s="31">
        <v>27317</v>
      </c>
      <c r="I11" s="31">
        <v>0</v>
      </c>
      <c r="J11" s="31">
        <v>0</v>
      </c>
      <c r="K11" s="31">
        <v>173292</v>
      </c>
      <c r="L11" s="31">
        <v>0</v>
      </c>
      <c r="M11" s="31">
        <v>0</v>
      </c>
      <c r="N11" s="31">
        <v>18023654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0">
        <v>7242742</v>
      </c>
      <c r="E12" s="31">
        <v>26897</v>
      </c>
      <c r="F12" s="31">
        <v>243085</v>
      </c>
      <c r="G12" s="31">
        <v>570591</v>
      </c>
      <c r="H12" s="31">
        <v>249022</v>
      </c>
      <c r="I12" s="31">
        <v>0</v>
      </c>
      <c r="J12" s="31">
        <v>13355</v>
      </c>
      <c r="K12" s="31">
        <v>17745</v>
      </c>
      <c r="L12" s="31">
        <v>0</v>
      </c>
      <c r="M12" s="31">
        <v>0</v>
      </c>
      <c r="N12" s="31">
        <v>6122047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0">
        <v>8091086</v>
      </c>
      <c r="E13" s="31">
        <v>40681</v>
      </c>
      <c r="F13" s="31">
        <v>277882</v>
      </c>
      <c r="G13" s="31">
        <v>230362</v>
      </c>
      <c r="H13" s="31">
        <v>18519</v>
      </c>
      <c r="I13" s="31">
        <v>0</v>
      </c>
      <c r="J13" s="31">
        <v>9585</v>
      </c>
      <c r="K13" s="31">
        <v>41845</v>
      </c>
      <c r="L13" s="31">
        <v>0</v>
      </c>
      <c r="M13" s="31">
        <v>0</v>
      </c>
      <c r="N13" s="31">
        <v>7472212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0">
        <v>4469541</v>
      </c>
      <c r="E14" s="31">
        <v>26810</v>
      </c>
      <c r="F14" s="31">
        <v>182860</v>
      </c>
      <c r="G14" s="31">
        <v>116885</v>
      </c>
      <c r="H14" s="31">
        <v>15441</v>
      </c>
      <c r="I14" s="31">
        <v>0</v>
      </c>
      <c r="J14" s="31">
        <v>0</v>
      </c>
      <c r="K14" s="31">
        <v>30170</v>
      </c>
      <c r="L14" s="31">
        <v>0</v>
      </c>
      <c r="M14" s="31">
        <v>0</v>
      </c>
      <c r="N14" s="31">
        <v>4097375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0">
        <v>6388448</v>
      </c>
      <c r="E15" s="31">
        <v>65146</v>
      </c>
      <c r="F15" s="31">
        <v>285179</v>
      </c>
      <c r="G15" s="31">
        <v>338644</v>
      </c>
      <c r="H15" s="31">
        <v>2388</v>
      </c>
      <c r="I15" s="31">
        <v>0</v>
      </c>
      <c r="J15" s="31">
        <v>1120</v>
      </c>
      <c r="K15" s="31">
        <v>53797</v>
      </c>
      <c r="L15" s="31">
        <v>104</v>
      </c>
      <c r="M15" s="31">
        <v>0</v>
      </c>
      <c r="N15" s="31">
        <v>5642070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0">
        <v>4359598</v>
      </c>
      <c r="E16" s="31">
        <v>30747</v>
      </c>
      <c r="F16" s="31">
        <v>139428</v>
      </c>
      <c r="G16" s="31">
        <v>303584</v>
      </c>
      <c r="H16" s="31">
        <v>26726</v>
      </c>
      <c r="I16" s="31">
        <v>0</v>
      </c>
      <c r="J16" s="31">
        <v>0</v>
      </c>
      <c r="K16" s="31">
        <v>32713</v>
      </c>
      <c r="L16" s="31">
        <v>0</v>
      </c>
      <c r="M16" s="31">
        <v>0</v>
      </c>
      <c r="N16" s="31">
        <v>3826400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0">
        <v>3369390</v>
      </c>
      <c r="E17" s="31">
        <v>16743</v>
      </c>
      <c r="F17" s="31">
        <v>148243</v>
      </c>
      <c r="G17" s="31">
        <v>344699</v>
      </c>
      <c r="H17" s="31">
        <v>16846</v>
      </c>
      <c r="I17" s="31">
        <v>0</v>
      </c>
      <c r="J17" s="31">
        <v>27837</v>
      </c>
      <c r="K17" s="31">
        <v>2194</v>
      </c>
      <c r="L17" s="31">
        <v>0</v>
      </c>
      <c r="M17" s="31">
        <v>0</v>
      </c>
      <c r="N17" s="31">
        <v>2812828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0">
        <v>6619597</v>
      </c>
      <c r="E18" s="31">
        <v>51405</v>
      </c>
      <c r="F18" s="31">
        <v>237183</v>
      </c>
      <c r="G18" s="31">
        <v>188425</v>
      </c>
      <c r="H18" s="31">
        <v>16551</v>
      </c>
      <c r="I18" s="31">
        <v>0</v>
      </c>
      <c r="J18" s="31">
        <v>113304</v>
      </c>
      <c r="K18" s="31">
        <v>12930</v>
      </c>
      <c r="L18" s="31">
        <v>50</v>
      </c>
      <c r="M18" s="31">
        <v>0</v>
      </c>
      <c r="N18" s="31">
        <v>5999749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0">
        <v>3710711</v>
      </c>
      <c r="E19" s="31">
        <v>39664</v>
      </c>
      <c r="F19" s="31">
        <v>112053</v>
      </c>
      <c r="G19" s="31">
        <v>179748</v>
      </c>
      <c r="H19" s="31">
        <v>7</v>
      </c>
      <c r="I19" s="31">
        <v>0</v>
      </c>
      <c r="J19" s="31">
        <v>0</v>
      </c>
      <c r="K19" s="31">
        <v>29865</v>
      </c>
      <c r="L19" s="31">
        <v>0</v>
      </c>
      <c r="M19" s="31">
        <v>0</v>
      </c>
      <c r="N19" s="31">
        <v>3349374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0">
        <v>3073955</v>
      </c>
      <c r="E20" s="31">
        <v>10212</v>
      </c>
      <c r="F20" s="31">
        <v>156514</v>
      </c>
      <c r="G20" s="31">
        <v>254395</v>
      </c>
      <c r="H20" s="31">
        <v>8858</v>
      </c>
      <c r="I20" s="31">
        <v>0</v>
      </c>
      <c r="J20" s="31">
        <v>3587</v>
      </c>
      <c r="K20" s="31">
        <v>641</v>
      </c>
      <c r="L20" s="31">
        <v>0</v>
      </c>
      <c r="M20" s="31">
        <v>0</v>
      </c>
      <c r="N20" s="31">
        <v>2639748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0">
        <v>4426919</v>
      </c>
      <c r="E21" s="31">
        <v>18123</v>
      </c>
      <c r="F21" s="31">
        <v>124573</v>
      </c>
      <c r="G21" s="31">
        <v>33910</v>
      </c>
      <c r="H21" s="31">
        <v>9348</v>
      </c>
      <c r="I21" s="31">
        <v>0</v>
      </c>
      <c r="J21" s="31">
        <v>39</v>
      </c>
      <c r="K21" s="31">
        <v>30252</v>
      </c>
      <c r="L21" s="31">
        <v>0</v>
      </c>
      <c r="M21" s="31">
        <v>0</v>
      </c>
      <c r="N21" s="31">
        <v>4210674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0">
        <v>7085502</v>
      </c>
      <c r="E22" s="31">
        <v>35260</v>
      </c>
      <c r="F22" s="31">
        <v>258063</v>
      </c>
      <c r="G22" s="31">
        <v>347804</v>
      </c>
      <c r="H22" s="31">
        <v>994</v>
      </c>
      <c r="I22" s="31">
        <v>0</v>
      </c>
      <c r="J22" s="31">
        <v>200000</v>
      </c>
      <c r="K22" s="31">
        <v>19388</v>
      </c>
      <c r="L22" s="31">
        <v>0</v>
      </c>
      <c r="M22" s="31">
        <v>0</v>
      </c>
      <c r="N22" s="31">
        <v>6223993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0">
        <v>3051496</v>
      </c>
      <c r="E23" s="31">
        <v>18457</v>
      </c>
      <c r="F23" s="31">
        <v>70110</v>
      </c>
      <c r="G23" s="31">
        <v>67817</v>
      </c>
      <c r="H23" s="31">
        <v>5170</v>
      </c>
      <c r="I23" s="31">
        <v>0</v>
      </c>
      <c r="J23" s="31">
        <v>0</v>
      </c>
      <c r="K23" s="31">
        <v>2971</v>
      </c>
      <c r="L23" s="31">
        <v>0</v>
      </c>
      <c r="M23" s="31">
        <v>0</v>
      </c>
      <c r="N23" s="31">
        <v>2886971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0">
        <f>SUM(D11:D23)</f>
        <v>81781011</v>
      </c>
      <c r="E24" s="31">
        <f>SUM(E11:E23)</f>
        <v>529069</v>
      </c>
      <c r="F24" s="31">
        <f aca="true" t="shared" si="0" ref="F24:N24">SUM(F11:F23)</f>
        <v>2750791</v>
      </c>
      <c r="G24" s="31">
        <f>SUM(G11:G23)</f>
        <v>3980085</v>
      </c>
      <c r="H24" s="31">
        <f t="shared" si="0"/>
        <v>397187</v>
      </c>
      <c r="I24" s="31">
        <f t="shared" si="0"/>
        <v>0</v>
      </c>
      <c r="J24" s="31">
        <f t="shared" si="0"/>
        <v>368827</v>
      </c>
      <c r="K24" s="31">
        <f t="shared" si="0"/>
        <v>447803</v>
      </c>
      <c r="L24" s="31">
        <f t="shared" si="0"/>
        <v>154</v>
      </c>
      <c r="M24" s="31">
        <f t="shared" si="0"/>
        <v>0</v>
      </c>
      <c r="N24" s="31">
        <f t="shared" si="0"/>
        <v>73307095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0">
        <v>1539948</v>
      </c>
      <c r="E25" s="31">
        <v>5650</v>
      </c>
      <c r="F25" s="31">
        <v>55693</v>
      </c>
      <c r="G25" s="31">
        <v>88932</v>
      </c>
      <c r="H25" s="31">
        <v>1271</v>
      </c>
      <c r="I25" s="31">
        <v>0</v>
      </c>
      <c r="J25" s="31">
        <v>0</v>
      </c>
      <c r="K25" s="31">
        <v>9883</v>
      </c>
      <c r="L25" s="31">
        <v>0</v>
      </c>
      <c r="M25" s="31">
        <v>0</v>
      </c>
      <c r="N25" s="31">
        <v>1378519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0">
        <v>1099824</v>
      </c>
      <c r="E26" s="31">
        <v>6502</v>
      </c>
      <c r="F26" s="31">
        <v>41024</v>
      </c>
      <c r="G26" s="31">
        <v>18244</v>
      </c>
      <c r="H26" s="31">
        <v>0</v>
      </c>
      <c r="I26" s="31">
        <v>0</v>
      </c>
      <c r="J26" s="31">
        <v>0</v>
      </c>
      <c r="K26" s="31">
        <v>383</v>
      </c>
      <c r="L26" s="31">
        <v>0</v>
      </c>
      <c r="M26" s="31">
        <v>0</v>
      </c>
      <c r="N26" s="31">
        <v>1033671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0">
        <v>1292171</v>
      </c>
      <c r="E27" s="31">
        <v>7329</v>
      </c>
      <c r="F27" s="31">
        <v>68433</v>
      </c>
      <c r="G27" s="31">
        <v>69631</v>
      </c>
      <c r="H27" s="31">
        <v>63</v>
      </c>
      <c r="I27" s="31">
        <v>0</v>
      </c>
      <c r="J27" s="31">
        <v>0</v>
      </c>
      <c r="K27" s="31">
        <v>11928</v>
      </c>
      <c r="L27" s="31">
        <v>0</v>
      </c>
      <c r="M27" s="31">
        <v>0</v>
      </c>
      <c r="N27" s="31">
        <v>1134787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0">
        <v>693321</v>
      </c>
      <c r="E28" s="31">
        <v>4183</v>
      </c>
      <c r="F28" s="31">
        <v>35309</v>
      </c>
      <c r="G28" s="31">
        <v>7392</v>
      </c>
      <c r="H28" s="31">
        <v>0</v>
      </c>
      <c r="I28" s="31">
        <v>0</v>
      </c>
      <c r="J28" s="31">
        <v>0</v>
      </c>
      <c r="K28" s="31">
        <v>8355</v>
      </c>
      <c r="L28" s="31">
        <v>0</v>
      </c>
      <c r="M28" s="31">
        <v>0</v>
      </c>
      <c r="N28" s="31">
        <v>638082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0">
        <v>748084</v>
      </c>
      <c r="E29" s="31">
        <v>9395</v>
      </c>
      <c r="F29" s="31">
        <v>40297</v>
      </c>
      <c r="G29" s="31">
        <v>45552</v>
      </c>
      <c r="H29" s="31">
        <v>5498</v>
      </c>
      <c r="I29" s="31">
        <v>0</v>
      </c>
      <c r="J29" s="31">
        <v>0</v>
      </c>
      <c r="K29" s="31">
        <v>82</v>
      </c>
      <c r="L29" s="31">
        <v>0</v>
      </c>
      <c r="M29" s="31">
        <v>0</v>
      </c>
      <c r="N29" s="31">
        <v>647260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0">
        <v>813608</v>
      </c>
      <c r="E30" s="31">
        <v>3409</v>
      </c>
      <c r="F30" s="31">
        <v>23487</v>
      </c>
      <c r="G30" s="31">
        <v>57172</v>
      </c>
      <c r="H30" s="31">
        <v>0</v>
      </c>
      <c r="I30" s="31">
        <v>44</v>
      </c>
      <c r="J30" s="31">
        <v>27</v>
      </c>
      <c r="K30" s="31">
        <v>5354</v>
      </c>
      <c r="L30" s="31">
        <v>0</v>
      </c>
      <c r="M30" s="31">
        <v>0</v>
      </c>
      <c r="N30" s="31">
        <v>724115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0">
        <f aca="true" t="shared" si="1" ref="D31:N31">SUM(D25:D30)</f>
        <v>6186956</v>
      </c>
      <c r="E31" s="31">
        <f t="shared" si="1"/>
        <v>36468</v>
      </c>
      <c r="F31" s="31">
        <f t="shared" si="1"/>
        <v>264243</v>
      </c>
      <c r="G31" s="31">
        <f t="shared" si="1"/>
        <v>286923</v>
      </c>
      <c r="H31" s="31">
        <f t="shared" si="1"/>
        <v>6832</v>
      </c>
      <c r="I31" s="31">
        <f t="shared" si="1"/>
        <v>44</v>
      </c>
      <c r="J31" s="31">
        <f t="shared" si="1"/>
        <v>27</v>
      </c>
      <c r="K31" s="31">
        <f t="shared" si="1"/>
        <v>35985</v>
      </c>
      <c r="L31" s="31">
        <f t="shared" si="1"/>
        <v>0</v>
      </c>
      <c r="M31" s="31">
        <f t="shared" si="1"/>
        <v>0</v>
      </c>
      <c r="N31" s="31">
        <f t="shared" si="1"/>
        <v>5556434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0">
        <f>D24+D31</f>
        <v>87967967</v>
      </c>
      <c r="E32" s="31">
        <f aca="true" t="shared" si="2" ref="E32:N32">E24+E31</f>
        <v>565537</v>
      </c>
      <c r="F32" s="31">
        <f t="shared" si="2"/>
        <v>3015034</v>
      </c>
      <c r="G32" s="31">
        <f t="shared" si="2"/>
        <v>4267008</v>
      </c>
      <c r="H32" s="31">
        <f t="shared" si="2"/>
        <v>404019</v>
      </c>
      <c r="I32" s="31">
        <f t="shared" si="2"/>
        <v>44</v>
      </c>
      <c r="J32" s="31">
        <f t="shared" si="2"/>
        <v>368854</v>
      </c>
      <c r="K32" s="31">
        <f t="shared" si="2"/>
        <v>483788</v>
      </c>
      <c r="L32" s="31">
        <f t="shared" si="2"/>
        <v>154</v>
      </c>
      <c r="M32" s="31">
        <f t="shared" si="2"/>
        <v>0</v>
      </c>
      <c r="N32" s="31">
        <f t="shared" si="2"/>
        <v>78863529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  <row r="34" ht="14.25">
      <c r="D34" s="43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  <row r="37" ht="14.25">
      <c r="D37" s="43"/>
    </row>
    <row r="38" ht="14.25">
      <c r="D38" s="43"/>
    </row>
    <row r="39" ht="14.25">
      <c r="D39" s="43"/>
    </row>
    <row r="40" ht="14.25">
      <c r="D40" s="43"/>
    </row>
    <row r="41" ht="14.25">
      <c r="D41" s="43"/>
    </row>
    <row r="42" ht="14.25">
      <c r="D42" s="43"/>
    </row>
    <row r="43" ht="14.25">
      <c r="D43" s="43"/>
    </row>
    <row r="44" ht="14.25">
      <c r="D44" s="43"/>
    </row>
    <row r="45" ht="14.25">
      <c r="D45" s="43"/>
    </row>
    <row r="46" ht="14.25">
      <c r="D46" s="43"/>
    </row>
    <row r="47" ht="14.25">
      <c r="D47" s="43"/>
    </row>
    <row r="48" ht="14.25">
      <c r="D48" s="43"/>
    </row>
    <row r="49" ht="14.25">
      <c r="D49" s="43"/>
    </row>
    <row r="50" ht="14.25">
      <c r="D50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37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22725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22725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261652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261652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3366590</v>
      </c>
      <c r="E13" s="31">
        <v>0</v>
      </c>
      <c r="F13" s="31">
        <v>0</v>
      </c>
      <c r="G13" s="31">
        <v>0</v>
      </c>
      <c r="H13" s="31">
        <v>50</v>
      </c>
      <c r="I13" s="31">
        <v>0</v>
      </c>
      <c r="J13" s="31">
        <v>4091</v>
      </c>
      <c r="K13" s="31">
        <v>47753</v>
      </c>
      <c r="L13" s="31">
        <v>0</v>
      </c>
      <c r="M13" s="31">
        <v>291400</v>
      </c>
      <c r="N13" s="31">
        <v>3023296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838522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175</v>
      </c>
      <c r="L14" s="31">
        <v>0</v>
      </c>
      <c r="M14" s="31">
        <v>0</v>
      </c>
      <c r="N14" s="31">
        <v>838347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1522359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6000</v>
      </c>
      <c r="K15" s="31">
        <v>0</v>
      </c>
      <c r="L15" s="31">
        <v>0</v>
      </c>
      <c r="M15" s="31">
        <v>0</v>
      </c>
      <c r="N15" s="31">
        <v>1516359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1011767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1011767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796347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796347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1895765</v>
      </c>
      <c r="E18" s="31">
        <v>0</v>
      </c>
      <c r="F18" s="31">
        <v>1867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1893898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728191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728191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1008001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2668</v>
      </c>
      <c r="L20" s="31">
        <v>0</v>
      </c>
      <c r="M20" s="31">
        <v>0</v>
      </c>
      <c r="N20" s="31">
        <v>1005333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5639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5639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3032732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3776</v>
      </c>
      <c r="L22" s="31">
        <v>0</v>
      </c>
      <c r="M22" s="31">
        <v>214100</v>
      </c>
      <c r="N22" s="31">
        <v>2814856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1143029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4968</v>
      </c>
      <c r="L23" s="31">
        <v>0</v>
      </c>
      <c r="M23" s="31">
        <v>138400</v>
      </c>
      <c r="N23" s="31">
        <v>999661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15633319</v>
      </c>
      <c r="E24" s="31">
        <f t="shared" si="0"/>
        <v>0</v>
      </c>
      <c r="F24" s="31">
        <f t="shared" si="0"/>
        <v>1867</v>
      </c>
      <c r="G24" s="31">
        <f t="shared" si="0"/>
        <v>0</v>
      </c>
      <c r="H24" s="31">
        <f t="shared" si="0"/>
        <v>50</v>
      </c>
      <c r="I24" s="31">
        <f t="shared" si="0"/>
        <v>0</v>
      </c>
      <c r="J24" s="31">
        <f t="shared" si="0"/>
        <v>10091</v>
      </c>
      <c r="K24" s="31">
        <f t="shared" si="0"/>
        <v>59340</v>
      </c>
      <c r="L24" s="31">
        <f t="shared" si="0"/>
        <v>0</v>
      </c>
      <c r="M24" s="31">
        <f t="shared" si="0"/>
        <v>643900</v>
      </c>
      <c r="N24" s="31">
        <f t="shared" si="0"/>
        <v>14918071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596008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35900</v>
      </c>
      <c r="N25" s="31">
        <v>560108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384615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7451</v>
      </c>
      <c r="L26" s="31">
        <v>0</v>
      </c>
      <c r="M26" s="31">
        <v>20300</v>
      </c>
      <c r="N26" s="31">
        <v>356864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585911</v>
      </c>
      <c r="E27" s="31">
        <v>1070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584841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94211</v>
      </c>
      <c r="E28" s="31">
        <v>232</v>
      </c>
      <c r="F28" s="31">
        <v>698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93281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97220</v>
      </c>
      <c r="E29" s="31">
        <v>1994</v>
      </c>
      <c r="F29" s="31">
        <v>1295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93931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119827</v>
      </c>
      <c r="E30" s="31">
        <v>355</v>
      </c>
      <c r="F30" s="31">
        <v>10486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108986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1877792</v>
      </c>
      <c r="E31" s="31">
        <f t="shared" si="1"/>
        <v>3651</v>
      </c>
      <c r="F31" s="31">
        <f t="shared" si="1"/>
        <v>12479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7451</v>
      </c>
      <c r="L31" s="31">
        <f t="shared" si="1"/>
        <v>0</v>
      </c>
      <c r="M31" s="31">
        <f t="shared" si="1"/>
        <v>56200</v>
      </c>
      <c r="N31" s="31">
        <f t="shared" si="1"/>
        <v>1798011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17511111</v>
      </c>
      <c r="E32" s="31">
        <f t="shared" si="2"/>
        <v>3651</v>
      </c>
      <c r="F32" s="31">
        <f t="shared" si="2"/>
        <v>14346</v>
      </c>
      <c r="G32" s="31">
        <f t="shared" si="2"/>
        <v>0</v>
      </c>
      <c r="H32" s="31">
        <f t="shared" si="2"/>
        <v>50</v>
      </c>
      <c r="I32" s="31">
        <f t="shared" si="2"/>
        <v>0</v>
      </c>
      <c r="J32" s="31">
        <f t="shared" si="2"/>
        <v>10091</v>
      </c>
      <c r="K32" s="31">
        <f t="shared" si="2"/>
        <v>66791</v>
      </c>
      <c r="L32" s="31">
        <f t="shared" si="2"/>
        <v>0</v>
      </c>
      <c r="M32" s="31">
        <f t="shared" si="2"/>
        <v>700100</v>
      </c>
      <c r="N32" s="31">
        <f t="shared" si="2"/>
        <v>16716082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38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5446816</v>
      </c>
      <c r="E11" s="31">
        <v>196276</v>
      </c>
      <c r="F11" s="31">
        <v>248442</v>
      </c>
      <c r="G11" s="31">
        <v>16594</v>
      </c>
      <c r="H11" s="31">
        <v>14043</v>
      </c>
      <c r="I11" s="31">
        <v>51264</v>
      </c>
      <c r="J11" s="31">
        <v>5977</v>
      </c>
      <c r="K11" s="31">
        <v>46129</v>
      </c>
      <c r="L11" s="31">
        <v>1208</v>
      </c>
      <c r="M11" s="31">
        <v>0</v>
      </c>
      <c r="N11" s="31">
        <v>4866883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2262522</v>
      </c>
      <c r="E12" s="31">
        <v>29641</v>
      </c>
      <c r="F12" s="31">
        <v>169590</v>
      </c>
      <c r="G12" s="31">
        <v>2918</v>
      </c>
      <c r="H12" s="31">
        <v>5065</v>
      </c>
      <c r="I12" s="31">
        <v>10</v>
      </c>
      <c r="J12" s="31">
        <v>33613</v>
      </c>
      <c r="K12" s="31">
        <v>27258</v>
      </c>
      <c r="L12" s="31">
        <v>0</v>
      </c>
      <c r="M12" s="31">
        <v>0</v>
      </c>
      <c r="N12" s="31">
        <v>1994427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3900627</v>
      </c>
      <c r="E13" s="31">
        <v>22638</v>
      </c>
      <c r="F13" s="31">
        <v>568222</v>
      </c>
      <c r="G13" s="31">
        <v>10030</v>
      </c>
      <c r="H13" s="31">
        <v>4822</v>
      </c>
      <c r="I13" s="31">
        <v>56998</v>
      </c>
      <c r="J13" s="31">
        <v>176279</v>
      </c>
      <c r="K13" s="31">
        <v>16847</v>
      </c>
      <c r="L13" s="31">
        <v>1517</v>
      </c>
      <c r="M13" s="31">
        <v>0</v>
      </c>
      <c r="N13" s="31">
        <v>3043274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3154884</v>
      </c>
      <c r="E14" s="31">
        <v>22176</v>
      </c>
      <c r="F14" s="31">
        <v>309584</v>
      </c>
      <c r="G14" s="31">
        <v>11201</v>
      </c>
      <c r="H14" s="31">
        <v>21892</v>
      </c>
      <c r="I14" s="31">
        <v>0</v>
      </c>
      <c r="J14" s="31">
        <v>8563</v>
      </c>
      <c r="K14" s="31">
        <v>16767</v>
      </c>
      <c r="L14" s="31">
        <v>245</v>
      </c>
      <c r="M14" s="31">
        <v>0</v>
      </c>
      <c r="N14" s="31">
        <v>2764456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3159130</v>
      </c>
      <c r="E15" s="31">
        <v>69339</v>
      </c>
      <c r="F15" s="31">
        <v>150994</v>
      </c>
      <c r="G15" s="31">
        <v>2679</v>
      </c>
      <c r="H15" s="31">
        <v>5151</v>
      </c>
      <c r="I15" s="31">
        <v>0</v>
      </c>
      <c r="J15" s="31">
        <v>7280</v>
      </c>
      <c r="K15" s="31">
        <v>9773</v>
      </c>
      <c r="L15" s="31">
        <v>237</v>
      </c>
      <c r="M15" s="31">
        <v>0</v>
      </c>
      <c r="N15" s="31">
        <v>2913677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1723683</v>
      </c>
      <c r="E16" s="31">
        <v>25770</v>
      </c>
      <c r="F16" s="31">
        <v>101143</v>
      </c>
      <c r="G16" s="31">
        <v>935</v>
      </c>
      <c r="H16" s="31">
        <v>4038</v>
      </c>
      <c r="I16" s="31">
        <v>0</v>
      </c>
      <c r="J16" s="31">
        <v>9548</v>
      </c>
      <c r="K16" s="31">
        <v>25827</v>
      </c>
      <c r="L16" s="31">
        <v>0</v>
      </c>
      <c r="M16" s="31">
        <v>0</v>
      </c>
      <c r="N16" s="31">
        <v>1556422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1141118</v>
      </c>
      <c r="E17" s="31">
        <v>20279</v>
      </c>
      <c r="F17" s="31">
        <v>46591</v>
      </c>
      <c r="G17" s="31">
        <v>921</v>
      </c>
      <c r="H17" s="31">
        <v>3406</v>
      </c>
      <c r="I17" s="31">
        <v>0</v>
      </c>
      <c r="J17" s="31">
        <v>3314</v>
      </c>
      <c r="K17" s="31">
        <v>8722</v>
      </c>
      <c r="L17" s="31">
        <v>2655</v>
      </c>
      <c r="M17" s="31">
        <v>0</v>
      </c>
      <c r="N17" s="31">
        <v>1055230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4537156</v>
      </c>
      <c r="E18" s="31">
        <v>35728</v>
      </c>
      <c r="F18" s="31">
        <v>393563</v>
      </c>
      <c r="G18" s="31">
        <v>7916</v>
      </c>
      <c r="H18" s="31">
        <v>4433</v>
      </c>
      <c r="I18" s="31">
        <v>581</v>
      </c>
      <c r="J18" s="31">
        <v>305660</v>
      </c>
      <c r="K18" s="31">
        <v>52135</v>
      </c>
      <c r="L18" s="31">
        <v>99</v>
      </c>
      <c r="M18" s="31">
        <v>0</v>
      </c>
      <c r="N18" s="31">
        <v>3737041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1414421</v>
      </c>
      <c r="E19" s="31">
        <v>23016</v>
      </c>
      <c r="F19" s="31">
        <v>162026</v>
      </c>
      <c r="G19" s="31">
        <v>1070</v>
      </c>
      <c r="H19" s="31">
        <v>4802</v>
      </c>
      <c r="I19" s="31">
        <v>178</v>
      </c>
      <c r="J19" s="31">
        <v>39200</v>
      </c>
      <c r="K19" s="31">
        <v>14244</v>
      </c>
      <c r="L19" s="31">
        <v>0</v>
      </c>
      <c r="M19" s="31">
        <v>0</v>
      </c>
      <c r="N19" s="31">
        <v>1169885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1492534</v>
      </c>
      <c r="E20" s="31">
        <v>27520</v>
      </c>
      <c r="F20" s="31">
        <v>77332</v>
      </c>
      <c r="G20" s="31">
        <v>2341</v>
      </c>
      <c r="H20" s="31">
        <v>2652</v>
      </c>
      <c r="I20" s="31">
        <v>0</v>
      </c>
      <c r="J20" s="31">
        <v>17843</v>
      </c>
      <c r="K20" s="31">
        <v>19938</v>
      </c>
      <c r="L20" s="31">
        <v>0</v>
      </c>
      <c r="M20" s="31">
        <v>0</v>
      </c>
      <c r="N20" s="31">
        <v>1344908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4244984</v>
      </c>
      <c r="E21" s="31">
        <v>53966</v>
      </c>
      <c r="F21" s="31">
        <v>389425</v>
      </c>
      <c r="G21" s="31">
        <v>1706</v>
      </c>
      <c r="H21" s="31">
        <v>0</v>
      </c>
      <c r="I21" s="31">
        <v>0</v>
      </c>
      <c r="J21" s="31">
        <v>303390</v>
      </c>
      <c r="K21" s="31">
        <v>14647</v>
      </c>
      <c r="L21" s="31">
        <v>0</v>
      </c>
      <c r="M21" s="31">
        <v>0</v>
      </c>
      <c r="N21" s="31">
        <v>3481850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3574028</v>
      </c>
      <c r="E22" s="31">
        <v>54472</v>
      </c>
      <c r="F22" s="31">
        <v>547956</v>
      </c>
      <c r="G22" s="31">
        <v>2581</v>
      </c>
      <c r="H22" s="31">
        <v>19888</v>
      </c>
      <c r="I22" s="31">
        <v>0</v>
      </c>
      <c r="J22" s="31">
        <v>36711</v>
      </c>
      <c r="K22" s="31">
        <v>36886</v>
      </c>
      <c r="L22" s="31">
        <v>4321</v>
      </c>
      <c r="M22" s="31">
        <v>0</v>
      </c>
      <c r="N22" s="31">
        <v>2871213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832008</v>
      </c>
      <c r="E23" s="31">
        <v>6619</v>
      </c>
      <c r="F23" s="31">
        <v>144977</v>
      </c>
      <c r="G23" s="31">
        <v>2553</v>
      </c>
      <c r="H23" s="31">
        <v>3268</v>
      </c>
      <c r="I23" s="31">
        <v>0</v>
      </c>
      <c r="J23" s="31">
        <v>48105</v>
      </c>
      <c r="K23" s="31">
        <v>32810</v>
      </c>
      <c r="L23" s="31">
        <v>61</v>
      </c>
      <c r="M23" s="31">
        <v>0</v>
      </c>
      <c r="N23" s="31">
        <v>593615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36883911</v>
      </c>
      <c r="E24" s="31">
        <f t="shared" si="0"/>
        <v>587440</v>
      </c>
      <c r="F24" s="31">
        <f t="shared" si="0"/>
        <v>3309845</v>
      </c>
      <c r="G24" s="31">
        <f t="shared" si="0"/>
        <v>63445</v>
      </c>
      <c r="H24" s="31">
        <f t="shared" si="0"/>
        <v>93460</v>
      </c>
      <c r="I24" s="31">
        <f t="shared" si="0"/>
        <v>109031</v>
      </c>
      <c r="J24" s="31">
        <f t="shared" si="0"/>
        <v>995483</v>
      </c>
      <c r="K24" s="31">
        <f t="shared" si="0"/>
        <v>321983</v>
      </c>
      <c r="L24" s="31">
        <f t="shared" si="0"/>
        <v>10343</v>
      </c>
      <c r="M24" s="31">
        <f t="shared" si="0"/>
        <v>0</v>
      </c>
      <c r="N24" s="31">
        <f t="shared" si="0"/>
        <v>31392881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460475</v>
      </c>
      <c r="E25" s="31">
        <v>3436</v>
      </c>
      <c r="F25" s="31">
        <v>61410</v>
      </c>
      <c r="G25" s="31">
        <v>3</v>
      </c>
      <c r="H25" s="31">
        <v>3260</v>
      </c>
      <c r="I25" s="31">
        <v>0</v>
      </c>
      <c r="J25" s="31">
        <v>31190</v>
      </c>
      <c r="K25" s="31">
        <v>4591</v>
      </c>
      <c r="L25" s="31">
        <v>0</v>
      </c>
      <c r="M25" s="31">
        <v>0</v>
      </c>
      <c r="N25" s="31">
        <v>356585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494109</v>
      </c>
      <c r="E26" s="31">
        <v>13317</v>
      </c>
      <c r="F26" s="31">
        <v>124400</v>
      </c>
      <c r="G26" s="31">
        <v>0</v>
      </c>
      <c r="H26" s="31">
        <v>14842</v>
      </c>
      <c r="I26" s="31">
        <v>266</v>
      </c>
      <c r="J26" s="31">
        <v>14340</v>
      </c>
      <c r="K26" s="31">
        <v>9348</v>
      </c>
      <c r="L26" s="31">
        <v>0</v>
      </c>
      <c r="M26" s="31">
        <v>0</v>
      </c>
      <c r="N26" s="31">
        <v>317596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399935</v>
      </c>
      <c r="E27" s="31">
        <v>3825</v>
      </c>
      <c r="F27" s="31">
        <v>72603</v>
      </c>
      <c r="G27" s="31">
        <v>20</v>
      </c>
      <c r="H27" s="31">
        <v>942</v>
      </c>
      <c r="I27" s="31">
        <v>0</v>
      </c>
      <c r="J27" s="31">
        <v>0</v>
      </c>
      <c r="K27" s="31">
        <v>10647</v>
      </c>
      <c r="L27" s="31">
        <v>0</v>
      </c>
      <c r="M27" s="31">
        <v>0</v>
      </c>
      <c r="N27" s="31">
        <v>311898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255748</v>
      </c>
      <c r="E28" s="31">
        <v>3318</v>
      </c>
      <c r="F28" s="31">
        <v>29761</v>
      </c>
      <c r="G28" s="31">
        <v>2486</v>
      </c>
      <c r="H28" s="31">
        <v>0</v>
      </c>
      <c r="I28" s="31">
        <v>15</v>
      </c>
      <c r="J28" s="31">
        <v>23795</v>
      </c>
      <c r="K28" s="31">
        <v>4360</v>
      </c>
      <c r="L28" s="31">
        <v>0</v>
      </c>
      <c r="M28" s="31">
        <v>0</v>
      </c>
      <c r="N28" s="31">
        <v>192013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204147</v>
      </c>
      <c r="E29" s="31">
        <v>1131</v>
      </c>
      <c r="F29" s="31">
        <v>36294</v>
      </c>
      <c r="G29" s="31">
        <v>1803</v>
      </c>
      <c r="H29" s="31">
        <v>270</v>
      </c>
      <c r="I29" s="31">
        <v>0</v>
      </c>
      <c r="J29" s="31">
        <v>1960</v>
      </c>
      <c r="K29" s="31">
        <v>8336</v>
      </c>
      <c r="L29" s="31">
        <v>0</v>
      </c>
      <c r="M29" s="31">
        <v>0</v>
      </c>
      <c r="N29" s="31">
        <v>154353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418054</v>
      </c>
      <c r="E30" s="31">
        <v>12692</v>
      </c>
      <c r="F30" s="31">
        <v>39035</v>
      </c>
      <c r="G30" s="31">
        <v>0</v>
      </c>
      <c r="H30" s="31">
        <v>316</v>
      </c>
      <c r="I30" s="31">
        <v>27</v>
      </c>
      <c r="J30" s="31">
        <v>5237</v>
      </c>
      <c r="K30" s="31">
        <v>6466</v>
      </c>
      <c r="L30" s="31">
        <v>3668</v>
      </c>
      <c r="M30" s="31">
        <v>0</v>
      </c>
      <c r="N30" s="31">
        <v>350613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2232468</v>
      </c>
      <c r="E31" s="31">
        <f t="shared" si="1"/>
        <v>37719</v>
      </c>
      <c r="F31" s="31">
        <f t="shared" si="1"/>
        <v>363503</v>
      </c>
      <c r="G31" s="31">
        <f t="shared" si="1"/>
        <v>4312</v>
      </c>
      <c r="H31" s="31">
        <f t="shared" si="1"/>
        <v>19630</v>
      </c>
      <c r="I31" s="31">
        <f t="shared" si="1"/>
        <v>308</v>
      </c>
      <c r="J31" s="31">
        <f t="shared" si="1"/>
        <v>76522</v>
      </c>
      <c r="K31" s="31">
        <f t="shared" si="1"/>
        <v>43748</v>
      </c>
      <c r="L31" s="31">
        <f t="shared" si="1"/>
        <v>3668</v>
      </c>
      <c r="M31" s="31">
        <f t="shared" si="1"/>
        <v>0</v>
      </c>
      <c r="N31" s="31">
        <f t="shared" si="1"/>
        <v>1683058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39116379</v>
      </c>
      <c r="E32" s="31">
        <f t="shared" si="2"/>
        <v>625159</v>
      </c>
      <c r="F32" s="31">
        <f t="shared" si="2"/>
        <v>3673348</v>
      </c>
      <c r="G32" s="31">
        <f t="shared" si="2"/>
        <v>67757</v>
      </c>
      <c r="H32" s="31">
        <f t="shared" si="2"/>
        <v>113090</v>
      </c>
      <c r="I32" s="31">
        <f t="shared" si="2"/>
        <v>109339</v>
      </c>
      <c r="J32" s="31">
        <f t="shared" si="2"/>
        <v>1072005</v>
      </c>
      <c r="K32" s="31">
        <f t="shared" si="2"/>
        <v>365731</v>
      </c>
      <c r="L32" s="31">
        <f t="shared" si="2"/>
        <v>14011</v>
      </c>
      <c r="M32" s="31">
        <f t="shared" si="2"/>
        <v>0</v>
      </c>
      <c r="N32" s="31">
        <f t="shared" si="2"/>
        <v>33075939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2">
      <pane xSplit="3" ySplit="9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2" sqref="B2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39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10714946</v>
      </c>
      <c r="E11" s="31">
        <v>2388714</v>
      </c>
      <c r="F11" s="31">
        <v>236990</v>
      </c>
      <c r="G11" s="31">
        <v>0</v>
      </c>
      <c r="H11" s="31">
        <v>1786</v>
      </c>
      <c r="I11" s="31">
        <v>16</v>
      </c>
      <c r="J11" s="31">
        <v>87689</v>
      </c>
      <c r="K11" s="31">
        <v>39647</v>
      </c>
      <c r="L11" s="31">
        <v>444721</v>
      </c>
      <c r="M11" s="31">
        <v>3949600</v>
      </c>
      <c r="N11" s="31">
        <v>3565783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6318800</v>
      </c>
      <c r="E12" s="31">
        <v>1035693</v>
      </c>
      <c r="F12" s="31">
        <v>237372</v>
      </c>
      <c r="G12" s="31">
        <v>0</v>
      </c>
      <c r="H12" s="31">
        <v>3872</v>
      </c>
      <c r="I12" s="31">
        <v>0</v>
      </c>
      <c r="J12" s="31">
        <v>209716</v>
      </c>
      <c r="K12" s="31">
        <v>15035</v>
      </c>
      <c r="L12" s="31">
        <v>200585</v>
      </c>
      <c r="M12" s="31">
        <v>3313700</v>
      </c>
      <c r="N12" s="31">
        <v>1302827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5055749</v>
      </c>
      <c r="E13" s="31">
        <v>988078</v>
      </c>
      <c r="F13" s="31">
        <v>218851</v>
      </c>
      <c r="G13" s="31">
        <v>0</v>
      </c>
      <c r="H13" s="31">
        <v>5586</v>
      </c>
      <c r="I13" s="31">
        <v>0</v>
      </c>
      <c r="J13" s="31">
        <v>396701</v>
      </c>
      <c r="K13" s="31">
        <v>20807</v>
      </c>
      <c r="L13" s="31">
        <v>362073</v>
      </c>
      <c r="M13" s="31">
        <v>1405100</v>
      </c>
      <c r="N13" s="31">
        <v>1658553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4777102</v>
      </c>
      <c r="E14" s="31">
        <v>1153084</v>
      </c>
      <c r="F14" s="31">
        <v>275460</v>
      </c>
      <c r="G14" s="31">
        <v>0</v>
      </c>
      <c r="H14" s="31">
        <v>5</v>
      </c>
      <c r="I14" s="31">
        <v>0</v>
      </c>
      <c r="J14" s="31">
        <v>730623</v>
      </c>
      <c r="K14" s="31">
        <v>12276</v>
      </c>
      <c r="L14" s="31">
        <v>395079</v>
      </c>
      <c r="M14" s="31">
        <v>799100</v>
      </c>
      <c r="N14" s="31">
        <v>1411475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16667638</v>
      </c>
      <c r="E15" s="31">
        <v>4914557</v>
      </c>
      <c r="F15" s="31">
        <v>451370</v>
      </c>
      <c r="G15" s="31">
        <v>3538</v>
      </c>
      <c r="H15" s="31">
        <v>0</v>
      </c>
      <c r="I15" s="31">
        <v>0</v>
      </c>
      <c r="J15" s="31">
        <v>671000</v>
      </c>
      <c r="K15" s="31">
        <v>1680</v>
      </c>
      <c r="L15" s="31">
        <v>245576</v>
      </c>
      <c r="M15" s="31">
        <v>8597200</v>
      </c>
      <c r="N15" s="31">
        <v>1782717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3254953</v>
      </c>
      <c r="E16" s="31">
        <v>887194</v>
      </c>
      <c r="F16" s="31">
        <v>140999</v>
      </c>
      <c r="G16" s="31">
        <v>0</v>
      </c>
      <c r="H16" s="31">
        <v>24878</v>
      </c>
      <c r="I16" s="31">
        <v>0</v>
      </c>
      <c r="J16" s="31">
        <v>8055</v>
      </c>
      <c r="K16" s="31">
        <v>210</v>
      </c>
      <c r="L16" s="31">
        <v>299269</v>
      </c>
      <c r="M16" s="31">
        <v>1263500</v>
      </c>
      <c r="N16" s="31">
        <v>630848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4851111</v>
      </c>
      <c r="E17" s="31">
        <v>509067</v>
      </c>
      <c r="F17" s="31">
        <v>215676</v>
      </c>
      <c r="G17" s="31">
        <v>0</v>
      </c>
      <c r="H17" s="31">
        <v>61823</v>
      </c>
      <c r="I17" s="31">
        <v>29781</v>
      </c>
      <c r="J17" s="31">
        <v>32761</v>
      </c>
      <c r="K17" s="31">
        <v>2346</v>
      </c>
      <c r="L17" s="31">
        <v>142855</v>
      </c>
      <c r="M17" s="31">
        <v>3056191</v>
      </c>
      <c r="N17" s="31">
        <v>800611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8072590</v>
      </c>
      <c r="E18" s="31">
        <v>795773</v>
      </c>
      <c r="F18" s="31">
        <v>274366</v>
      </c>
      <c r="G18" s="31">
        <v>432</v>
      </c>
      <c r="H18" s="31">
        <v>6538</v>
      </c>
      <c r="I18" s="31">
        <v>0</v>
      </c>
      <c r="J18" s="31">
        <v>582784</v>
      </c>
      <c r="K18" s="31">
        <v>6400</v>
      </c>
      <c r="L18" s="31">
        <v>260472</v>
      </c>
      <c r="M18" s="31">
        <v>5060600</v>
      </c>
      <c r="N18" s="31">
        <v>1085225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1603637</v>
      </c>
      <c r="E19" s="31">
        <v>141329</v>
      </c>
      <c r="F19" s="31">
        <v>23518</v>
      </c>
      <c r="G19" s="31">
        <v>7756</v>
      </c>
      <c r="H19" s="31">
        <v>0</v>
      </c>
      <c r="I19" s="31">
        <v>0</v>
      </c>
      <c r="J19" s="31">
        <v>102833</v>
      </c>
      <c r="K19" s="31">
        <v>38254</v>
      </c>
      <c r="L19" s="31">
        <v>0</v>
      </c>
      <c r="M19" s="31">
        <v>623700</v>
      </c>
      <c r="N19" s="31">
        <v>666247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3094909</v>
      </c>
      <c r="E20" s="31">
        <v>472238</v>
      </c>
      <c r="F20" s="31">
        <v>39957</v>
      </c>
      <c r="G20" s="31">
        <v>11655</v>
      </c>
      <c r="H20" s="31">
        <v>2635</v>
      </c>
      <c r="I20" s="31">
        <v>0</v>
      </c>
      <c r="J20" s="31">
        <v>99321</v>
      </c>
      <c r="K20" s="31">
        <v>36051</v>
      </c>
      <c r="L20" s="31">
        <v>0</v>
      </c>
      <c r="M20" s="31">
        <v>1739300</v>
      </c>
      <c r="N20" s="31">
        <v>693752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4586966</v>
      </c>
      <c r="E21" s="31">
        <v>506357</v>
      </c>
      <c r="F21" s="31">
        <v>283416</v>
      </c>
      <c r="G21" s="31">
        <v>23635</v>
      </c>
      <c r="H21" s="31">
        <v>4791</v>
      </c>
      <c r="I21" s="31">
        <v>0</v>
      </c>
      <c r="J21" s="31">
        <v>71664</v>
      </c>
      <c r="K21" s="31">
        <v>27633</v>
      </c>
      <c r="L21" s="31">
        <v>75548</v>
      </c>
      <c r="M21" s="31">
        <v>2398000</v>
      </c>
      <c r="N21" s="31">
        <v>1195922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6299557</v>
      </c>
      <c r="E22" s="31">
        <v>1615616</v>
      </c>
      <c r="F22" s="31">
        <v>191762</v>
      </c>
      <c r="G22" s="31">
        <v>6079</v>
      </c>
      <c r="H22" s="31">
        <v>19856</v>
      </c>
      <c r="I22" s="31">
        <v>0</v>
      </c>
      <c r="J22" s="31">
        <v>90034</v>
      </c>
      <c r="K22" s="31">
        <v>65994</v>
      </c>
      <c r="L22" s="31">
        <v>282619</v>
      </c>
      <c r="M22" s="31">
        <v>2395200</v>
      </c>
      <c r="N22" s="31">
        <v>1632397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3622214</v>
      </c>
      <c r="E23" s="31">
        <v>225905</v>
      </c>
      <c r="F23" s="31">
        <v>363647</v>
      </c>
      <c r="G23" s="31">
        <v>0</v>
      </c>
      <c r="H23" s="31">
        <v>23290</v>
      </c>
      <c r="I23" s="31">
        <v>0</v>
      </c>
      <c r="J23" s="31">
        <v>136557</v>
      </c>
      <c r="K23" s="31">
        <v>7011</v>
      </c>
      <c r="L23" s="31">
        <v>119071</v>
      </c>
      <c r="M23" s="31">
        <v>2115400</v>
      </c>
      <c r="N23" s="31">
        <v>631333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78920172</v>
      </c>
      <c r="E24" s="31">
        <f t="shared" si="0"/>
        <v>15633605</v>
      </c>
      <c r="F24" s="31">
        <f t="shared" si="0"/>
        <v>2953384</v>
      </c>
      <c r="G24" s="31">
        <f t="shared" si="0"/>
        <v>53095</v>
      </c>
      <c r="H24" s="31">
        <f t="shared" si="0"/>
        <v>155060</v>
      </c>
      <c r="I24" s="31">
        <f t="shared" si="0"/>
        <v>29797</v>
      </c>
      <c r="J24" s="31">
        <f t="shared" si="0"/>
        <v>3219738</v>
      </c>
      <c r="K24" s="31">
        <f t="shared" si="0"/>
        <v>273344</v>
      </c>
      <c r="L24" s="31">
        <f t="shared" si="0"/>
        <v>2827868</v>
      </c>
      <c r="M24" s="31">
        <f t="shared" si="0"/>
        <v>36716591</v>
      </c>
      <c r="N24" s="31">
        <f t="shared" si="0"/>
        <v>17057690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1286099</v>
      </c>
      <c r="E25" s="31">
        <v>242140</v>
      </c>
      <c r="F25" s="31">
        <v>166105</v>
      </c>
      <c r="G25" s="31">
        <v>20</v>
      </c>
      <c r="H25" s="31">
        <v>25686</v>
      </c>
      <c r="I25" s="31">
        <v>0</v>
      </c>
      <c r="J25" s="31">
        <v>65863</v>
      </c>
      <c r="K25" s="31">
        <v>4800</v>
      </c>
      <c r="L25" s="31">
        <v>266103</v>
      </c>
      <c r="M25" s="31">
        <v>279500</v>
      </c>
      <c r="N25" s="31">
        <v>235882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676048</v>
      </c>
      <c r="E26" s="31">
        <v>70103</v>
      </c>
      <c r="F26" s="31">
        <v>225189</v>
      </c>
      <c r="G26" s="31">
        <v>0</v>
      </c>
      <c r="H26" s="31">
        <v>0</v>
      </c>
      <c r="I26" s="31">
        <v>0</v>
      </c>
      <c r="J26" s="31">
        <v>17674</v>
      </c>
      <c r="K26" s="31">
        <v>7142</v>
      </c>
      <c r="L26" s="31">
        <v>57898</v>
      </c>
      <c r="M26" s="31">
        <v>121600</v>
      </c>
      <c r="N26" s="31">
        <v>176442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2005261</v>
      </c>
      <c r="E27" s="31">
        <v>290225</v>
      </c>
      <c r="F27" s="31">
        <v>6144</v>
      </c>
      <c r="G27" s="31">
        <v>0</v>
      </c>
      <c r="H27" s="31">
        <v>1839</v>
      </c>
      <c r="I27" s="31">
        <v>0</v>
      </c>
      <c r="J27" s="31">
        <v>322580</v>
      </c>
      <c r="K27" s="31">
        <v>17203</v>
      </c>
      <c r="L27" s="31">
        <v>0</v>
      </c>
      <c r="M27" s="31">
        <v>1120200</v>
      </c>
      <c r="N27" s="31">
        <v>247070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183009</v>
      </c>
      <c r="E28" s="31">
        <v>10899</v>
      </c>
      <c r="F28" s="31">
        <v>10033</v>
      </c>
      <c r="G28" s="31">
        <v>1814</v>
      </c>
      <c r="H28" s="31">
        <v>1261</v>
      </c>
      <c r="I28" s="31">
        <v>0</v>
      </c>
      <c r="J28" s="31">
        <v>26460</v>
      </c>
      <c r="K28" s="31">
        <v>0</v>
      </c>
      <c r="L28" s="31">
        <v>0</v>
      </c>
      <c r="M28" s="31">
        <v>8100</v>
      </c>
      <c r="N28" s="31">
        <v>124442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274875</v>
      </c>
      <c r="E29" s="31">
        <v>53956</v>
      </c>
      <c r="F29" s="31">
        <v>4243</v>
      </c>
      <c r="G29" s="31">
        <v>0</v>
      </c>
      <c r="H29" s="31">
        <v>510</v>
      </c>
      <c r="I29" s="31">
        <v>0</v>
      </c>
      <c r="J29" s="31">
        <v>12733</v>
      </c>
      <c r="K29" s="31">
        <v>9058</v>
      </c>
      <c r="L29" s="31">
        <v>29784</v>
      </c>
      <c r="M29" s="31">
        <v>91100</v>
      </c>
      <c r="N29" s="31">
        <v>73491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1126353</v>
      </c>
      <c r="E30" s="31">
        <v>210399</v>
      </c>
      <c r="F30" s="31">
        <v>31321</v>
      </c>
      <c r="G30" s="31">
        <v>0</v>
      </c>
      <c r="H30" s="31">
        <v>1370</v>
      </c>
      <c r="I30" s="31">
        <v>0</v>
      </c>
      <c r="J30" s="31">
        <v>204348</v>
      </c>
      <c r="K30" s="31">
        <v>0</v>
      </c>
      <c r="L30" s="31">
        <v>3152</v>
      </c>
      <c r="M30" s="31">
        <v>528500</v>
      </c>
      <c r="N30" s="31">
        <v>147263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5551645</v>
      </c>
      <c r="E31" s="31">
        <f t="shared" si="1"/>
        <v>877722</v>
      </c>
      <c r="F31" s="31">
        <f t="shared" si="1"/>
        <v>443035</v>
      </c>
      <c r="G31" s="31">
        <f t="shared" si="1"/>
        <v>1834</v>
      </c>
      <c r="H31" s="31">
        <f t="shared" si="1"/>
        <v>30666</v>
      </c>
      <c r="I31" s="31">
        <f t="shared" si="1"/>
        <v>0</v>
      </c>
      <c r="J31" s="31">
        <f t="shared" si="1"/>
        <v>649658</v>
      </c>
      <c r="K31" s="31">
        <f t="shared" si="1"/>
        <v>38203</v>
      </c>
      <c r="L31" s="31">
        <f t="shared" si="1"/>
        <v>356937</v>
      </c>
      <c r="M31" s="31">
        <f t="shared" si="1"/>
        <v>2149000</v>
      </c>
      <c r="N31" s="31">
        <f t="shared" si="1"/>
        <v>1004590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84471817</v>
      </c>
      <c r="E32" s="31">
        <f t="shared" si="2"/>
        <v>16511327</v>
      </c>
      <c r="F32" s="31">
        <f t="shared" si="2"/>
        <v>3396419</v>
      </c>
      <c r="G32" s="31">
        <f t="shared" si="2"/>
        <v>54929</v>
      </c>
      <c r="H32" s="31">
        <f t="shared" si="2"/>
        <v>185726</v>
      </c>
      <c r="I32" s="31">
        <f t="shared" si="2"/>
        <v>29797</v>
      </c>
      <c r="J32" s="31">
        <f t="shared" si="2"/>
        <v>3869396</v>
      </c>
      <c r="K32" s="31">
        <f t="shared" si="2"/>
        <v>311547</v>
      </c>
      <c r="L32" s="31">
        <f t="shared" si="2"/>
        <v>3184805</v>
      </c>
      <c r="M32" s="31">
        <f t="shared" si="2"/>
        <v>38865591</v>
      </c>
      <c r="N32" s="31">
        <f t="shared" si="2"/>
        <v>18062280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40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4804452</v>
      </c>
      <c r="E11" s="31">
        <v>2388714</v>
      </c>
      <c r="F11" s="31">
        <v>141117</v>
      </c>
      <c r="G11" s="31">
        <v>0</v>
      </c>
      <c r="H11" s="31">
        <v>1054</v>
      </c>
      <c r="I11" s="31">
        <v>0</v>
      </c>
      <c r="J11" s="31">
        <v>48875</v>
      </c>
      <c r="K11" s="31">
        <v>0</v>
      </c>
      <c r="L11" s="31">
        <v>103632</v>
      </c>
      <c r="M11" s="31">
        <v>1832500</v>
      </c>
      <c r="N11" s="31">
        <v>288560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2318226</v>
      </c>
      <c r="E12" s="31">
        <v>1035693</v>
      </c>
      <c r="F12" s="31">
        <v>152116</v>
      </c>
      <c r="G12" s="31">
        <v>0</v>
      </c>
      <c r="H12" s="31">
        <v>0</v>
      </c>
      <c r="I12" s="31">
        <v>0</v>
      </c>
      <c r="J12" s="31">
        <v>16128</v>
      </c>
      <c r="K12" s="31">
        <v>11935</v>
      </c>
      <c r="L12" s="31">
        <v>42564</v>
      </c>
      <c r="M12" s="31">
        <v>947066</v>
      </c>
      <c r="N12" s="31">
        <v>112724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2132428</v>
      </c>
      <c r="E13" s="31">
        <v>957565</v>
      </c>
      <c r="F13" s="31">
        <v>116376</v>
      </c>
      <c r="G13" s="31">
        <v>0</v>
      </c>
      <c r="H13" s="31">
        <v>2333</v>
      </c>
      <c r="I13" s="31">
        <v>0</v>
      </c>
      <c r="J13" s="31">
        <v>73507</v>
      </c>
      <c r="K13" s="31">
        <v>0</v>
      </c>
      <c r="L13" s="31">
        <v>148028</v>
      </c>
      <c r="M13" s="31">
        <v>471600</v>
      </c>
      <c r="N13" s="31">
        <v>363019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2432759</v>
      </c>
      <c r="E14" s="31">
        <v>1153084</v>
      </c>
      <c r="F14" s="31">
        <v>263035</v>
      </c>
      <c r="G14" s="31">
        <v>0</v>
      </c>
      <c r="H14" s="31">
        <v>0</v>
      </c>
      <c r="I14" s="31">
        <v>0</v>
      </c>
      <c r="J14" s="31">
        <v>262607</v>
      </c>
      <c r="K14" s="31">
        <v>0</v>
      </c>
      <c r="L14" s="31">
        <v>109352</v>
      </c>
      <c r="M14" s="31">
        <v>457600</v>
      </c>
      <c r="N14" s="31">
        <v>187081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12916635</v>
      </c>
      <c r="E15" s="31">
        <v>4914557</v>
      </c>
      <c r="F15" s="31">
        <v>448008</v>
      </c>
      <c r="G15" s="31">
        <v>0</v>
      </c>
      <c r="H15" s="31">
        <v>0</v>
      </c>
      <c r="I15" s="31">
        <v>0</v>
      </c>
      <c r="J15" s="31">
        <v>390000</v>
      </c>
      <c r="K15" s="31">
        <v>0</v>
      </c>
      <c r="L15" s="31">
        <v>113560</v>
      </c>
      <c r="M15" s="31">
        <v>6516300</v>
      </c>
      <c r="N15" s="31">
        <v>534210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1872809</v>
      </c>
      <c r="E16" s="31">
        <v>887194</v>
      </c>
      <c r="F16" s="31">
        <v>139698</v>
      </c>
      <c r="G16" s="31">
        <v>0</v>
      </c>
      <c r="H16" s="31">
        <v>23838</v>
      </c>
      <c r="I16" s="31">
        <v>0</v>
      </c>
      <c r="J16" s="31">
        <v>0</v>
      </c>
      <c r="K16" s="31">
        <v>0</v>
      </c>
      <c r="L16" s="31">
        <v>56111</v>
      </c>
      <c r="M16" s="31">
        <v>692586</v>
      </c>
      <c r="N16" s="31">
        <v>73382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1288671</v>
      </c>
      <c r="E17" s="31">
        <v>509067</v>
      </c>
      <c r="F17" s="31">
        <v>161149</v>
      </c>
      <c r="G17" s="31">
        <v>0</v>
      </c>
      <c r="H17" s="31">
        <v>3922</v>
      </c>
      <c r="I17" s="31">
        <v>0</v>
      </c>
      <c r="J17" s="31">
        <v>12091</v>
      </c>
      <c r="K17" s="31">
        <v>0</v>
      </c>
      <c r="L17" s="31">
        <v>42807</v>
      </c>
      <c r="M17" s="31">
        <v>449800</v>
      </c>
      <c r="N17" s="31">
        <v>109835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2275604</v>
      </c>
      <c r="E18" s="31">
        <v>795773</v>
      </c>
      <c r="F18" s="31">
        <v>223396</v>
      </c>
      <c r="G18" s="31">
        <v>0</v>
      </c>
      <c r="H18" s="31">
        <v>0</v>
      </c>
      <c r="I18" s="31">
        <v>0</v>
      </c>
      <c r="J18" s="31">
        <v>25400</v>
      </c>
      <c r="K18" s="31">
        <v>0</v>
      </c>
      <c r="L18" s="31">
        <v>60211</v>
      </c>
      <c r="M18" s="31">
        <v>1133800</v>
      </c>
      <c r="N18" s="31">
        <v>37024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291633</v>
      </c>
      <c r="E19" s="31">
        <v>141329</v>
      </c>
      <c r="F19" s="31">
        <v>13339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97200</v>
      </c>
      <c r="N19" s="31">
        <v>39765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848473</v>
      </c>
      <c r="E20" s="31">
        <v>472238</v>
      </c>
      <c r="F20" s="31">
        <v>0</v>
      </c>
      <c r="G20" s="31">
        <v>496</v>
      </c>
      <c r="H20" s="31">
        <v>0</v>
      </c>
      <c r="I20" s="31">
        <v>0</v>
      </c>
      <c r="J20" s="31">
        <v>10507</v>
      </c>
      <c r="K20" s="31">
        <v>4524</v>
      </c>
      <c r="L20" s="31">
        <v>0</v>
      </c>
      <c r="M20" s="31">
        <v>331584</v>
      </c>
      <c r="N20" s="31">
        <v>29124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1612597</v>
      </c>
      <c r="E21" s="31">
        <v>506357</v>
      </c>
      <c r="F21" s="31">
        <v>236417</v>
      </c>
      <c r="G21" s="31">
        <v>23635</v>
      </c>
      <c r="H21" s="31">
        <v>3167</v>
      </c>
      <c r="I21" s="31">
        <v>0</v>
      </c>
      <c r="J21" s="31">
        <v>0</v>
      </c>
      <c r="K21" s="31">
        <v>505</v>
      </c>
      <c r="L21" s="31">
        <v>36498</v>
      </c>
      <c r="M21" s="31">
        <v>739400</v>
      </c>
      <c r="N21" s="31">
        <v>66618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2943640</v>
      </c>
      <c r="E22" s="31">
        <v>1615616</v>
      </c>
      <c r="F22" s="31">
        <v>113118</v>
      </c>
      <c r="G22" s="31">
        <v>3352</v>
      </c>
      <c r="H22" s="31">
        <v>6748</v>
      </c>
      <c r="I22" s="31">
        <v>0</v>
      </c>
      <c r="J22" s="31">
        <v>8909</v>
      </c>
      <c r="K22" s="31">
        <v>114</v>
      </c>
      <c r="L22" s="31">
        <v>184132</v>
      </c>
      <c r="M22" s="31">
        <v>690932</v>
      </c>
      <c r="N22" s="31">
        <v>320719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883551</v>
      </c>
      <c r="E23" s="31">
        <v>225905</v>
      </c>
      <c r="F23" s="31">
        <v>332683</v>
      </c>
      <c r="G23" s="31">
        <v>0</v>
      </c>
      <c r="H23" s="31">
        <v>9250</v>
      </c>
      <c r="I23" s="31">
        <v>0</v>
      </c>
      <c r="J23" s="31">
        <v>322</v>
      </c>
      <c r="K23" s="31">
        <v>2112</v>
      </c>
      <c r="L23" s="31">
        <v>30038</v>
      </c>
      <c r="M23" s="31">
        <v>237500</v>
      </c>
      <c r="N23" s="31">
        <v>45741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36621478</v>
      </c>
      <c r="E24" s="31">
        <f t="shared" si="0"/>
        <v>15603092</v>
      </c>
      <c r="F24" s="31">
        <f t="shared" si="0"/>
        <v>2340452</v>
      </c>
      <c r="G24" s="31">
        <f t="shared" si="0"/>
        <v>27483</v>
      </c>
      <c r="H24" s="31">
        <f t="shared" si="0"/>
        <v>50312</v>
      </c>
      <c r="I24" s="31">
        <f t="shared" si="0"/>
        <v>0</v>
      </c>
      <c r="J24" s="31">
        <f t="shared" si="0"/>
        <v>848346</v>
      </c>
      <c r="K24" s="31">
        <f t="shared" si="0"/>
        <v>19190</v>
      </c>
      <c r="L24" s="31">
        <f t="shared" si="0"/>
        <v>926933</v>
      </c>
      <c r="M24" s="31">
        <f t="shared" si="0"/>
        <v>14597868</v>
      </c>
      <c r="N24" s="31">
        <f t="shared" si="0"/>
        <v>2207802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950296</v>
      </c>
      <c r="E25" s="31">
        <v>242140</v>
      </c>
      <c r="F25" s="31">
        <v>124553</v>
      </c>
      <c r="G25" s="31">
        <v>0</v>
      </c>
      <c r="H25" s="31">
        <v>4656</v>
      </c>
      <c r="I25" s="31">
        <v>0</v>
      </c>
      <c r="J25" s="31">
        <v>4750</v>
      </c>
      <c r="K25" s="31">
        <v>0</v>
      </c>
      <c r="L25" s="31">
        <v>221300</v>
      </c>
      <c r="M25" s="31">
        <v>256200</v>
      </c>
      <c r="N25" s="31">
        <v>96697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386488</v>
      </c>
      <c r="E26" s="31">
        <v>70103</v>
      </c>
      <c r="F26" s="31">
        <v>223857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18583</v>
      </c>
      <c r="M26" s="31">
        <v>27400</v>
      </c>
      <c r="N26" s="31">
        <v>46545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456197</v>
      </c>
      <c r="E27" s="31">
        <v>290225</v>
      </c>
      <c r="F27" s="31">
        <v>6144</v>
      </c>
      <c r="G27" s="31">
        <v>0</v>
      </c>
      <c r="H27" s="31">
        <v>839</v>
      </c>
      <c r="I27" s="31">
        <v>0</v>
      </c>
      <c r="J27" s="31">
        <v>2132</v>
      </c>
      <c r="K27" s="31">
        <v>10000</v>
      </c>
      <c r="L27" s="31">
        <v>0</v>
      </c>
      <c r="M27" s="31">
        <v>119600</v>
      </c>
      <c r="N27" s="31">
        <v>27257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29595</v>
      </c>
      <c r="E28" s="31">
        <v>10899</v>
      </c>
      <c r="F28" s="31">
        <v>9908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6000</v>
      </c>
      <c r="N28" s="31">
        <v>2788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105287</v>
      </c>
      <c r="E29" s="31">
        <v>53956</v>
      </c>
      <c r="F29" s="31">
        <v>1278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39500</v>
      </c>
      <c r="N29" s="31">
        <v>10553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568201</v>
      </c>
      <c r="E30" s="31">
        <v>210399</v>
      </c>
      <c r="F30" s="31">
        <v>10110</v>
      </c>
      <c r="G30" s="31">
        <v>0</v>
      </c>
      <c r="H30" s="31">
        <v>0</v>
      </c>
      <c r="I30" s="31">
        <v>0</v>
      </c>
      <c r="J30" s="31">
        <v>187809</v>
      </c>
      <c r="K30" s="31">
        <v>0</v>
      </c>
      <c r="L30" s="31">
        <v>638</v>
      </c>
      <c r="M30" s="31">
        <v>139200</v>
      </c>
      <c r="N30" s="31">
        <v>20045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2496064</v>
      </c>
      <c r="E31" s="31">
        <f t="shared" si="1"/>
        <v>877722</v>
      </c>
      <c r="F31" s="31">
        <f t="shared" si="1"/>
        <v>375850</v>
      </c>
      <c r="G31" s="31">
        <f t="shared" si="1"/>
        <v>0</v>
      </c>
      <c r="H31" s="31">
        <f t="shared" si="1"/>
        <v>5495</v>
      </c>
      <c r="I31" s="31">
        <f t="shared" si="1"/>
        <v>0</v>
      </c>
      <c r="J31" s="31">
        <f t="shared" si="1"/>
        <v>194691</v>
      </c>
      <c r="K31" s="31">
        <f t="shared" si="1"/>
        <v>10000</v>
      </c>
      <c r="L31" s="31">
        <f t="shared" si="1"/>
        <v>240521</v>
      </c>
      <c r="M31" s="31">
        <f t="shared" si="1"/>
        <v>587900</v>
      </c>
      <c r="N31" s="31">
        <f t="shared" si="1"/>
        <v>203885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39117542</v>
      </c>
      <c r="E32" s="31">
        <f t="shared" si="2"/>
        <v>16480814</v>
      </c>
      <c r="F32" s="31">
        <f t="shared" si="2"/>
        <v>2716302</v>
      </c>
      <c r="G32" s="31">
        <f t="shared" si="2"/>
        <v>27483</v>
      </c>
      <c r="H32" s="31">
        <f t="shared" si="2"/>
        <v>55807</v>
      </c>
      <c r="I32" s="31">
        <f t="shared" si="2"/>
        <v>0</v>
      </c>
      <c r="J32" s="31">
        <f t="shared" si="2"/>
        <v>1043037</v>
      </c>
      <c r="K32" s="31">
        <f t="shared" si="2"/>
        <v>29190</v>
      </c>
      <c r="L32" s="31">
        <f t="shared" si="2"/>
        <v>1167454</v>
      </c>
      <c r="M32" s="31">
        <f t="shared" si="2"/>
        <v>15185768</v>
      </c>
      <c r="N32" s="31">
        <f t="shared" si="2"/>
        <v>2411687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41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5795953</v>
      </c>
      <c r="E11" s="31">
        <v>0</v>
      </c>
      <c r="F11" s="31">
        <v>95873</v>
      </c>
      <c r="G11" s="31">
        <v>0</v>
      </c>
      <c r="H11" s="31">
        <v>732</v>
      </c>
      <c r="I11" s="31">
        <v>16</v>
      </c>
      <c r="J11" s="31">
        <v>38814</v>
      </c>
      <c r="K11" s="31">
        <v>10146</v>
      </c>
      <c r="L11" s="31">
        <v>341089</v>
      </c>
      <c r="M11" s="31">
        <v>2110700</v>
      </c>
      <c r="N11" s="31">
        <v>3198583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3798108</v>
      </c>
      <c r="E12" s="31">
        <v>0</v>
      </c>
      <c r="F12" s="31">
        <v>85256</v>
      </c>
      <c r="G12" s="31">
        <v>0</v>
      </c>
      <c r="H12" s="31">
        <v>3872</v>
      </c>
      <c r="I12" s="31">
        <v>0</v>
      </c>
      <c r="J12" s="31">
        <v>193588</v>
      </c>
      <c r="K12" s="31">
        <v>3100</v>
      </c>
      <c r="L12" s="31">
        <v>158021</v>
      </c>
      <c r="M12" s="31">
        <v>2337903</v>
      </c>
      <c r="N12" s="31">
        <v>1016368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2726584</v>
      </c>
      <c r="E13" s="31">
        <v>0</v>
      </c>
      <c r="F13" s="31">
        <v>102475</v>
      </c>
      <c r="G13" s="31">
        <v>0</v>
      </c>
      <c r="H13" s="31">
        <v>3253</v>
      </c>
      <c r="I13" s="31">
        <v>0</v>
      </c>
      <c r="J13" s="31">
        <v>323194</v>
      </c>
      <c r="K13" s="31">
        <v>20807</v>
      </c>
      <c r="L13" s="31">
        <v>198352</v>
      </c>
      <c r="M13" s="31">
        <v>933500</v>
      </c>
      <c r="N13" s="31">
        <v>1145003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2283738</v>
      </c>
      <c r="E14" s="31">
        <v>0</v>
      </c>
      <c r="F14" s="31">
        <v>12425</v>
      </c>
      <c r="G14" s="31">
        <v>0</v>
      </c>
      <c r="H14" s="31">
        <v>5</v>
      </c>
      <c r="I14" s="31">
        <v>0</v>
      </c>
      <c r="J14" s="31">
        <v>468016</v>
      </c>
      <c r="K14" s="31">
        <v>2500</v>
      </c>
      <c r="L14" s="31">
        <v>285727</v>
      </c>
      <c r="M14" s="31">
        <v>330700</v>
      </c>
      <c r="N14" s="31">
        <v>1184365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3694564</v>
      </c>
      <c r="E15" s="31">
        <v>0</v>
      </c>
      <c r="F15" s="31">
        <v>3362</v>
      </c>
      <c r="G15" s="31">
        <v>3538</v>
      </c>
      <c r="H15" s="31">
        <v>0</v>
      </c>
      <c r="I15" s="31">
        <v>0</v>
      </c>
      <c r="J15" s="31">
        <v>281000</v>
      </c>
      <c r="K15" s="31">
        <v>1680</v>
      </c>
      <c r="L15" s="31">
        <v>132016</v>
      </c>
      <c r="M15" s="31">
        <v>2042500</v>
      </c>
      <c r="N15" s="31">
        <v>1230468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1335638</v>
      </c>
      <c r="E16" s="31">
        <v>0</v>
      </c>
      <c r="F16" s="31">
        <v>1301</v>
      </c>
      <c r="G16" s="31">
        <v>0</v>
      </c>
      <c r="H16" s="31">
        <v>1040</v>
      </c>
      <c r="I16" s="31">
        <v>0</v>
      </c>
      <c r="J16" s="31">
        <v>8055</v>
      </c>
      <c r="K16" s="31">
        <v>210</v>
      </c>
      <c r="L16" s="31">
        <v>243158</v>
      </c>
      <c r="M16" s="31">
        <v>535814</v>
      </c>
      <c r="N16" s="31">
        <v>546060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3414955</v>
      </c>
      <c r="E17" s="31">
        <v>0</v>
      </c>
      <c r="F17" s="31">
        <v>54527</v>
      </c>
      <c r="G17" s="31">
        <v>0</v>
      </c>
      <c r="H17" s="31">
        <v>57901</v>
      </c>
      <c r="I17" s="31">
        <v>29781</v>
      </c>
      <c r="J17" s="31">
        <v>20670</v>
      </c>
      <c r="K17" s="31">
        <v>2346</v>
      </c>
      <c r="L17" s="31">
        <v>97610</v>
      </c>
      <c r="M17" s="31">
        <v>2499191</v>
      </c>
      <c r="N17" s="31">
        <v>652929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5715728</v>
      </c>
      <c r="E18" s="31">
        <v>0</v>
      </c>
      <c r="F18" s="31">
        <v>50970</v>
      </c>
      <c r="G18" s="31">
        <v>432</v>
      </c>
      <c r="H18" s="31">
        <v>1673</v>
      </c>
      <c r="I18" s="31">
        <v>0</v>
      </c>
      <c r="J18" s="31">
        <v>557384</v>
      </c>
      <c r="K18" s="31">
        <v>6400</v>
      </c>
      <c r="L18" s="31">
        <v>200261</v>
      </c>
      <c r="M18" s="31">
        <v>3926800</v>
      </c>
      <c r="N18" s="31">
        <v>971808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1295269</v>
      </c>
      <c r="E19" s="31">
        <v>0</v>
      </c>
      <c r="F19" s="31">
        <v>10179</v>
      </c>
      <c r="G19" s="31">
        <v>7756</v>
      </c>
      <c r="H19" s="31">
        <v>0</v>
      </c>
      <c r="I19" s="31">
        <v>0</v>
      </c>
      <c r="J19" s="31">
        <v>102833</v>
      </c>
      <c r="K19" s="31">
        <v>38254</v>
      </c>
      <c r="L19" s="31">
        <v>0</v>
      </c>
      <c r="M19" s="31">
        <v>513300</v>
      </c>
      <c r="N19" s="31">
        <v>622947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2199480</v>
      </c>
      <c r="E20" s="31">
        <v>0</v>
      </c>
      <c r="F20" s="31">
        <v>32005</v>
      </c>
      <c r="G20" s="31">
        <v>11159</v>
      </c>
      <c r="H20" s="31">
        <v>0</v>
      </c>
      <c r="I20" s="31">
        <v>0</v>
      </c>
      <c r="J20" s="31">
        <v>88814</v>
      </c>
      <c r="K20" s="31">
        <v>31527</v>
      </c>
      <c r="L20" s="31">
        <v>0</v>
      </c>
      <c r="M20" s="31">
        <v>1399116</v>
      </c>
      <c r="N20" s="31">
        <v>636859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2913383</v>
      </c>
      <c r="E21" s="31">
        <v>0</v>
      </c>
      <c r="F21" s="31">
        <v>46999</v>
      </c>
      <c r="G21" s="31">
        <v>0</v>
      </c>
      <c r="H21" s="31">
        <v>1624</v>
      </c>
      <c r="I21" s="31">
        <v>0</v>
      </c>
      <c r="J21" s="31">
        <v>71664</v>
      </c>
      <c r="K21" s="31">
        <v>27128</v>
      </c>
      <c r="L21" s="31">
        <v>39050</v>
      </c>
      <c r="M21" s="31">
        <v>1644900</v>
      </c>
      <c r="N21" s="31">
        <v>1082018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3227810</v>
      </c>
      <c r="E22" s="31">
        <v>0</v>
      </c>
      <c r="F22" s="31">
        <v>78644</v>
      </c>
      <c r="G22" s="31">
        <v>2727</v>
      </c>
      <c r="H22" s="31">
        <v>5827</v>
      </c>
      <c r="I22" s="31">
        <v>0</v>
      </c>
      <c r="J22" s="31">
        <v>81125</v>
      </c>
      <c r="K22" s="31">
        <v>65880</v>
      </c>
      <c r="L22" s="31">
        <v>98487</v>
      </c>
      <c r="M22" s="31">
        <v>1704233</v>
      </c>
      <c r="N22" s="31">
        <v>1190887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2686194</v>
      </c>
      <c r="E23" s="31">
        <v>0</v>
      </c>
      <c r="F23" s="31">
        <v>30964</v>
      </c>
      <c r="G23" s="31">
        <v>0</v>
      </c>
      <c r="H23" s="31">
        <v>14040</v>
      </c>
      <c r="I23" s="31">
        <v>0</v>
      </c>
      <c r="J23" s="31">
        <v>136235</v>
      </c>
      <c r="K23" s="31">
        <v>4899</v>
      </c>
      <c r="L23" s="31">
        <v>89033</v>
      </c>
      <c r="M23" s="31">
        <v>1840900</v>
      </c>
      <c r="N23" s="31">
        <v>570123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41087404</v>
      </c>
      <c r="E24" s="31">
        <f t="shared" si="0"/>
        <v>0</v>
      </c>
      <c r="F24" s="31">
        <f t="shared" si="0"/>
        <v>604980</v>
      </c>
      <c r="G24" s="31">
        <f t="shared" si="0"/>
        <v>25612</v>
      </c>
      <c r="H24" s="31">
        <f t="shared" si="0"/>
        <v>89967</v>
      </c>
      <c r="I24" s="31">
        <f t="shared" si="0"/>
        <v>29797</v>
      </c>
      <c r="J24" s="31">
        <f t="shared" si="0"/>
        <v>2371392</v>
      </c>
      <c r="K24" s="31">
        <f t="shared" si="0"/>
        <v>214877</v>
      </c>
      <c r="L24" s="31">
        <f t="shared" si="0"/>
        <v>1882804</v>
      </c>
      <c r="M24" s="31">
        <f t="shared" si="0"/>
        <v>21819557</v>
      </c>
      <c r="N24" s="31">
        <f t="shared" si="0"/>
        <v>14048418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320242</v>
      </c>
      <c r="E25" s="31">
        <v>0</v>
      </c>
      <c r="F25" s="31">
        <v>41552</v>
      </c>
      <c r="G25" s="31">
        <v>20</v>
      </c>
      <c r="H25" s="31">
        <v>21030</v>
      </c>
      <c r="I25" s="31">
        <v>0</v>
      </c>
      <c r="J25" s="31">
        <v>61113</v>
      </c>
      <c r="K25" s="31">
        <v>4800</v>
      </c>
      <c r="L25" s="31">
        <v>44803</v>
      </c>
      <c r="M25" s="31">
        <v>23300</v>
      </c>
      <c r="N25" s="31">
        <v>123624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279760</v>
      </c>
      <c r="E26" s="31">
        <v>0</v>
      </c>
      <c r="F26" s="31">
        <v>1332</v>
      </c>
      <c r="G26" s="31">
        <v>0</v>
      </c>
      <c r="H26" s="31">
        <v>0</v>
      </c>
      <c r="I26" s="31">
        <v>0</v>
      </c>
      <c r="J26" s="31">
        <v>17674</v>
      </c>
      <c r="K26" s="31">
        <v>7142</v>
      </c>
      <c r="L26" s="31">
        <v>39315</v>
      </c>
      <c r="M26" s="31">
        <v>85300</v>
      </c>
      <c r="N26" s="31">
        <v>128997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1535360</v>
      </c>
      <c r="E27" s="31">
        <v>0</v>
      </c>
      <c r="F27" s="31">
        <v>0</v>
      </c>
      <c r="G27" s="31">
        <v>0</v>
      </c>
      <c r="H27" s="31">
        <v>1000</v>
      </c>
      <c r="I27" s="31">
        <v>0</v>
      </c>
      <c r="J27" s="31">
        <v>320448</v>
      </c>
      <c r="K27" s="31">
        <v>7203</v>
      </c>
      <c r="L27" s="31">
        <v>0</v>
      </c>
      <c r="M27" s="31">
        <v>1000600</v>
      </c>
      <c r="N27" s="31">
        <v>206109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143312</v>
      </c>
      <c r="E28" s="31">
        <v>0</v>
      </c>
      <c r="F28" s="31">
        <v>125</v>
      </c>
      <c r="G28" s="31">
        <v>1814</v>
      </c>
      <c r="H28" s="31">
        <v>1261</v>
      </c>
      <c r="I28" s="31">
        <v>0</v>
      </c>
      <c r="J28" s="31">
        <v>26460</v>
      </c>
      <c r="K28" s="31">
        <v>0</v>
      </c>
      <c r="L28" s="31">
        <v>0</v>
      </c>
      <c r="M28" s="31">
        <v>0</v>
      </c>
      <c r="N28" s="31">
        <v>113652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169588</v>
      </c>
      <c r="E29" s="31">
        <v>0</v>
      </c>
      <c r="F29" s="31">
        <v>2965</v>
      </c>
      <c r="G29" s="31">
        <v>0</v>
      </c>
      <c r="H29" s="31">
        <v>510</v>
      </c>
      <c r="I29" s="31">
        <v>0</v>
      </c>
      <c r="J29" s="31">
        <v>12733</v>
      </c>
      <c r="K29" s="31">
        <v>9058</v>
      </c>
      <c r="L29" s="31">
        <v>29784</v>
      </c>
      <c r="M29" s="31">
        <v>51600</v>
      </c>
      <c r="N29" s="31">
        <v>62938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550466</v>
      </c>
      <c r="E30" s="31">
        <v>0</v>
      </c>
      <c r="F30" s="31">
        <v>21211</v>
      </c>
      <c r="G30" s="31">
        <v>0</v>
      </c>
      <c r="H30" s="31">
        <v>1370</v>
      </c>
      <c r="I30" s="31">
        <v>0</v>
      </c>
      <c r="J30" s="31">
        <v>16539</v>
      </c>
      <c r="K30" s="31">
        <v>0</v>
      </c>
      <c r="L30" s="31">
        <v>2514</v>
      </c>
      <c r="M30" s="31">
        <v>383000</v>
      </c>
      <c r="N30" s="31">
        <v>125832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2998728</v>
      </c>
      <c r="E31" s="31">
        <f t="shared" si="1"/>
        <v>0</v>
      </c>
      <c r="F31" s="31">
        <f t="shared" si="1"/>
        <v>67185</v>
      </c>
      <c r="G31" s="31">
        <f t="shared" si="1"/>
        <v>1834</v>
      </c>
      <c r="H31" s="31">
        <f t="shared" si="1"/>
        <v>25171</v>
      </c>
      <c r="I31" s="31">
        <f t="shared" si="1"/>
        <v>0</v>
      </c>
      <c r="J31" s="31">
        <f t="shared" si="1"/>
        <v>454967</v>
      </c>
      <c r="K31" s="31">
        <f t="shared" si="1"/>
        <v>28203</v>
      </c>
      <c r="L31" s="31">
        <f t="shared" si="1"/>
        <v>116416</v>
      </c>
      <c r="M31" s="31">
        <f t="shared" si="1"/>
        <v>1543800</v>
      </c>
      <c r="N31" s="31">
        <f t="shared" si="1"/>
        <v>761152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44086132</v>
      </c>
      <c r="E32" s="31">
        <f t="shared" si="2"/>
        <v>0</v>
      </c>
      <c r="F32" s="31">
        <f t="shared" si="2"/>
        <v>672165</v>
      </c>
      <c r="G32" s="31">
        <f t="shared" si="2"/>
        <v>27446</v>
      </c>
      <c r="H32" s="31">
        <f t="shared" si="2"/>
        <v>115138</v>
      </c>
      <c r="I32" s="31">
        <f t="shared" si="2"/>
        <v>29797</v>
      </c>
      <c r="J32" s="31">
        <f t="shared" si="2"/>
        <v>2826359</v>
      </c>
      <c r="K32" s="31">
        <f t="shared" si="2"/>
        <v>243080</v>
      </c>
      <c r="L32" s="31">
        <f t="shared" si="2"/>
        <v>1999220</v>
      </c>
      <c r="M32" s="31">
        <f t="shared" si="2"/>
        <v>23363357</v>
      </c>
      <c r="N32" s="31">
        <f t="shared" si="2"/>
        <v>14809570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2">
      <pane xSplit="3" ySplit="9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2" sqref="B2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42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  <c r="M24" s="31">
        <f t="shared" si="0"/>
        <v>0</v>
      </c>
      <c r="N24" s="31">
        <f t="shared" si="0"/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0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0</v>
      </c>
      <c r="L31" s="31">
        <f t="shared" si="1"/>
        <v>0</v>
      </c>
      <c r="M31" s="31">
        <f t="shared" si="1"/>
        <v>0</v>
      </c>
      <c r="N31" s="31">
        <f t="shared" si="1"/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0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31">
        <f t="shared" si="2"/>
        <v>0</v>
      </c>
      <c r="I32" s="31">
        <f t="shared" si="2"/>
        <v>0</v>
      </c>
      <c r="J32" s="31">
        <f t="shared" si="2"/>
        <v>0</v>
      </c>
      <c r="K32" s="31">
        <f t="shared" si="2"/>
        <v>0</v>
      </c>
      <c r="L32" s="31">
        <f t="shared" si="2"/>
        <v>0</v>
      </c>
      <c r="M32" s="31">
        <f t="shared" si="2"/>
        <v>0</v>
      </c>
      <c r="N32" s="31">
        <f t="shared" si="2"/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43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84946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6400</v>
      </c>
      <c r="N11" s="31">
        <v>78546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202466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28731</v>
      </c>
      <c r="N12" s="31">
        <v>173735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196737</v>
      </c>
      <c r="E13" s="31">
        <v>30513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15693</v>
      </c>
      <c r="M13" s="31">
        <v>0</v>
      </c>
      <c r="N13" s="31">
        <v>150531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50799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10800</v>
      </c>
      <c r="N14" s="31">
        <v>39999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56439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38400</v>
      </c>
      <c r="N15" s="31">
        <v>18039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46506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35100</v>
      </c>
      <c r="N16" s="31">
        <v>11406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123013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85300</v>
      </c>
      <c r="N17" s="31">
        <v>37713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81258</v>
      </c>
      <c r="E18" s="31">
        <v>0</v>
      </c>
      <c r="F18" s="31">
        <v>0</v>
      </c>
      <c r="G18" s="31">
        <v>0</v>
      </c>
      <c r="H18" s="31">
        <v>4865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76393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16735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13200</v>
      </c>
      <c r="N19" s="31">
        <v>3535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37106</v>
      </c>
      <c r="E20" s="31">
        <v>0</v>
      </c>
      <c r="F20" s="31">
        <v>0</v>
      </c>
      <c r="G20" s="31">
        <v>0</v>
      </c>
      <c r="H20" s="31">
        <v>2635</v>
      </c>
      <c r="I20" s="31">
        <v>0</v>
      </c>
      <c r="J20" s="31">
        <v>0</v>
      </c>
      <c r="K20" s="31">
        <v>0</v>
      </c>
      <c r="L20" s="31">
        <v>0</v>
      </c>
      <c r="M20" s="31">
        <v>8600</v>
      </c>
      <c r="N20" s="31">
        <v>25871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60986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13700</v>
      </c>
      <c r="N21" s="31">
        <v>47286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128107</v>
      </c>
      <c r="E22" s="31">
        <v>0</v>
      </c>
      <c r="F22" s="31">
        <v>0</v>
      </c>
      <c r="G22" s="31">
        <v>0</v>
      </c>
      <c r="H22" s="31">
        <v>7281</v>
      </c>
      <c r="I22" s="31">
        <v>0</v>
      </c>
      <c r="J22" s="31">
        <v>0</v>
      </c>
      <c r="K22" s="31">
        <v>0</v>
      </c>
      <c r="L22" s="31">
        <v>0</v>
      </c>
      <c r="M22" s="31">
        <v>35</v>
      </c>
      <c r="N22" s="31">
        <v>120791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52469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37000</v>
      </c>
      <c r="N23" s="31">
        <v>15469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1137567</v>
      </c>
      <c r="E24" s="31">
        <f t="shared" si="0"/>
        <v>30513</v>
      </c>
      <c r="F24" s="31">
        <f t="shared" si="0"/>
        <v>0</v>
      </c>
      <c r="G24" s="31">
        <f t="shared" si="0"/>
        <v>0</v>
      </c>
      <c r="H24" s="31">
        <f t="shared" si="0"/>
        <v>14781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15693</v>
      </c>
      <c r="M24" s="31">
        <f t="shared" si="0"/>
        <v>277266</v>
      </c>
      <c r="N24" s="31">
        <f t="shared" si="0"/>
        <v>799314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15561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15561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9800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8900</v>
      </c>
      <c r="N26" s="31">
        <v>900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13704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13704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7679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7679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7686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6300</v>
      </c>
      <c r="N30" s="31">
        <v>1386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54430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0</v>
      </c>
      <c r="L31" s="31">
        <f t="shared" si="1"/>
        <v>0</v>
      </c>
      <c r="M31" s="31">
        <f t="shared" si="1"/>
        <v>15200</v>
      </c>
      <c r="N31" s="31">
        <f t="shared" si="1"/>
        <v>39230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1191997</v>
      </c>
      <c r="E32" s="31">
        <f t="shared" si="2"/>
        <v>30513</v>
      </c>
      <c r="F32" s="31">
        <f t="shared" si="2"/>
        <v>0</v>
      </c>
      <c r="G32" s="31">
        <f t="shared" si="2"/>
        <v>0</v>
      </c>
      <c r="H32" s="31">
        <f t="shared" si="2"/>
        <v>14781</v>
      </c>
      <c r="I32" s="31">
        <f t="shared" si="2"/>
        <v>0</v>
      </c>
      <c r="J32" s="31">
        <f t="shared" si="2"/>
        <v>0</v>
      </c>
      <c r="K32" s="31">
        <f t="shared" si="2"/>
        <v>0</v>
      </c>
      <c r="L32" s="31">
        <f t="shared" si="2"/>
        <v>15693</v>
      </c>
      <c r="M32" s="31">
        <f t="shared" si="2"/>
        <v>292466</v>
      </c>
      <c r="N32" s="31">
        <f t="shared" si="2"/>
        <v>838544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44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24472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2438</v>
      </c>
      <c r="M17" s="31">
        <v>21900</v>
      </c>
      <c r="N17" s="31">
        <v>134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24472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2438</v>
      </c>
      <c r="M24" s="31">
        <f t="shared" si="0"/>
        <v>21900</v>
      </c>
      <c r="N24" s="31">
        <f t="shared" si="0"/>
        <v>134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2423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2100</v>
      </c>
      <c r="N28" s="31">
        <v>323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2423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0</v>
      </c>
      <c r="L31" s="31">
        <f t="shared" si="1"/>
        <v>0</v>
      </c>
      <c r="M31" s="31">
        <f t="shared" si="1"/>
        <v>2100</v>
      </c>
      <c r="N31" s="31">
        <f t="shared" si="1"/>
        <v>323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26895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31">
        <f t="shared" si="2"/>
        <v>0</v>
      </c>
      <c r="I32" s="31">
        <f t="shared" si="2"/>
        <v>0</v>
      </c>
      <c r="J32" s="31">
        <f t="shared" si="2"/>
        <v>0</v>
      </c>
      <c r="K32" s="31">
        <f t="shared" si="2"/>
        <v>0</v>
      </c>
      <c r="L32" s="31">
        <f t="shared" si="2"/>
        <v>2438</v>
      </c>
      <c r="M32" s="31">
        <f t="shared" si="2"/>
        <v>24000</v>
      </c>
      <c r="N32" s="31">
        <f t="shared" si="2"/>
        <v>457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45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29595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29501</v>
      </c>
      <c r="L11" s="31">
        <v>0</v>
      </c>
      <c r="M11" s="31">
        <v>0</v>
      </c>
      <c r="N11" s="31">
        <v>94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9806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9776</v>
      </c>
      <c r="L14" s="31">
        <v>0</v>
      </c>
      <c r="M14" s="31">
        <v>0</v>
      </c>
      <c r="N14" s="31">
        <v>30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9850</v>
      </c>
      <c r="E20" s="31">
        <v>0</v>
      </c>
      <c r="F20" s="31">
        <v>7952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1898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49251</v>
      </c>
      <c r="E24" s="31">
        <f t="shared" si="0"/>
        <v>0</v>
      </c>
      <c r="F24" s="31">
        <f t="shared" si="0"/>
        <v>7952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39277</v>
      </c>
      <c r="L24" s="31">
        <f t="shared" si="0"/>
        <v>0</v>
      </c>
      <c r="M24" s="31">
        <f t="shared" si="0"/>
        <v>0</v>
      </c>
      <c r="N24" s="31">
        <f t="shared" si="0"/>
        <v>2022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0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0</v>
      </c>
      <c r="L31" s="31">
        <f t="shared" si="1"/>
        <v>0</v>
      </c>
      <c r="M31" s="31">
        <f t="shared" si="1"/>
        <v>0</v>
      </c>
      <c r="N31" s="31">
        <f t="shared" si="1"/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49251</v>
      </c>
      <c r="E32" s="31">
        <f t="shared" si="2"/>
        <v>0</v>
      </c>
      <c r="F32" s="31">
        <f t="shared" si="2"/>
        <v>7952</v>
      </c>
      <c r="G32" s="31">
        <f t="shared" si="2"/>
        <v>0</v>
      </c>
      <c r="H32" s="31">
        <f t="shared" si="2"/>
        <v>0</v>
      </c>
      <c r="I32" s="31">
        <f t="shared" si="2"/>
        <v>0</v>
      </c>
      <c r="J32" s="31">
        <f t="shared" si="2"/>
        <v>0</v>
      </c>
      <c r="K32" s="31">
        <f t="shared" si="2"/>
        <v>39277</v>
      </c>
      <c r="L32" s="31">
        <f t="shared" si="2"/>
        <v>0</v>
      </c>
      <c r="M32" s="31">
        <f t="shared" si="2"/>
        <v>0</v>
      </c>
      <c r="N32" s="31">
        <f t="shared" si="2"/>
        <v>2022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/>
      <c r="C6" s="24"/>
      <c r="D6" s="24" t="s">
        <v>46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9850</v>
      </c>
      <c r="E20" s="31">
        <v>0</v>
      </c>
      <c r="F20" s="31">
        <v>7952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1898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9850</v>
      </c>
      <c r="E24" s="31">
        <f t="shared" si="0"/>
        <v>0</v>
      </c>
      <c r="F24" s="31">
        <f t="shared" si="0"/>
        <v>7952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  <c r="M24" s="31">
        <f t="shared" si="0"/>
        <v>0</v>
      </c>
      <c r="N24" s="31">
        <f t="shared" si="0"/>
        <v>1898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1" ref="D32:N32">D24+D31</f>
        <v>9850</v>
      </c>
      <c r="E32" s="31">
        <f t="shared" si="1"/>
        <v>0</v>
      </c>
      <c r="F32" s="31">
        <f t="shared" si="1"/>
        <v>7952</v>
      </c>
      <c r="G32" s="31">
        <f t="shared" si="1"/>
        <v>0</v>
      </c>
      <c r="H32" s="31">
        <f t="shared" si="1"/>
        <v>0</v>
      </c>
      <c r="I32" s="31">
        <f t="shared" si="1"/>
        <v>0</v>
      </c>
      <c r="J32" s="31">
        <f t="shared" si="1"/>
        <v>0</v>
      </c>
      <c r="K32" s="31">
        <f t="shared" si="1"/>
        <v>0</v>
      </c>
      <c r="L32" s="31">
        <f t="shared" si="1"/>
        <v>0</v>
      </c>
      <c r="M32" s="31">
        <f t="shared" si="1"/>
        <v>0</v>
      </c>
      <c r="N32" s="31">
        <f t="shared" si="1"/>
        <v>1898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29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13002021</v>
      </c>
      <c r="E11" s="31">
        <v>59140</v>
      </c>
      <c r="F11" s="31">
        <v>444668</v>
      </c>
      <c r="G11" s="31">
        <v>660044</v>
      </c>
      <c r="H11" s="31">
        <v>22727</v>
      </c>
      <c r="I11" s="31">
        <v>0</v>
      </c>
      <c r="J11" s="31">
        <v>0</v>
      </c>
      <c r="K11" s="31">
        <v>131910</v>
      </c>
      <c r="L11" s="31">
        <v>0</v>
      </c>
      <c r="M11" s="31">
        <v>0</v>
      </c>
      <c r="N11" s="31">
        <v>11683532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5317231</v>
      </c>
      <c r="E12" s="31">
        <v>24114</v>
      </c>
      <c r="F12" s="31">
        <v>200242</v>
      </c>
      <c r="G12" s="31">
        <v>512353</v>
      </c>
      <c r="H12" s="31">
        <v>223094</v>
      </c>
      <c r="I12" s="31">
        <v>0</v>
      </c>
      <c r="J12" s="31">
        <v>0</v>
      </c>
      <c r="K12" s="31">
        <v>11344</v>
      </c>
      <c r="L12" s="31">
        <v>0</v>
      </c>
      <c r="M12" s="31">
        <v>0</v>
      </c>
      <c r="N12" s="31">
        <v>4346084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5619979</v>
      </c>
      <c r="E13" s="31">
        <v>36009</v>
      </c>
      <c r="F13" s="31">
        <v>210424</v>
      </c>
      <c r="G13" s="31">
        <v>230334</v>
      </c>
      <c r="H13" s="31">
        <v>16943</v>
      </c>
      <c r="I13" s="31">
        <v>0</v>
      </c>
      <c r="J13" s="31">
        <v>0</v>
      </c>
      <c r="K13" s="31">
        <v>4377</v>
      </c>
      <c r="L13" s="31">
        <v>0</v>
      </c>
      <c r="M13" s="31">
        <v>0</v>
      </c>
      <c r="N13" s="31">
        <v>5121892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3150907</v>
      </c>
      <c r="E14" s="31">
        <v>22655</v>
      </c>
      <c r="F14" s="31">
        <v>155345</v>
      </c>
      <c r="G14" s="31">
        <v>116807</v>
      </c>
      <c r="H14" s="31">
        <v>12930</v>
      </c>
      <c r="I14" s="31">
        <v>0</v>
      </c>
      <c r="J14" s="31">
        <v>0</v>
      </c>
      <c r="K14" s="31">
        <v>8210</v>
      </c>
      <c r="L14" s="31">
        <v>0</v>
      </c>
      <c r="M14" s="31">
        <v>0</v>
      </c>
      <c r="N14" s="31">
        <v>2834960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4184954</v>
      </c>
      <c r="E15" s="31">
        <v>42351</v>
      </c>
      <c r="F15" s="31">
        <v>221744</v>
      </c>
      <c r="G15" s="31">
        <v>293290</v>
      </c>
      <c r="H15" s="31">
        <v>2149</v>
      </c>
      <c r="I15" s="31">
        <v>0</v>
      </c>
      <c r="J15" s="31">
        <v>0</v>
      </c>
      <c r="K15" s="31">
        <v>24916</v>
      </c>
      <c r="L15" s="31">
        <v>0</v>
      </c>
      <c r="M15" s="31">
        <v>0</v>
      </c>
      <c r="N15" s="31">
        <v>3600504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2651225</v>
      </c>
      <c r="E16" s="31">
        <v>11709</v>
      </c>
      <c r="F16" s="31">
        <v>113478</v>
      </c>
      <c r="G16" s="31">
        <v>298651</v>
      </c>
      <c r="H16" s="31">
        <v>25566</v>
      </c>
      <c r="I16" s="31">
        <v>0</v>
      </c>
      <c r="J16" s="31">
        <v>0</v>
      </c>
      <c r="K16" s="31">
        <v>22978</v>
      </c>
      <c r="L16" s="31">
        <v>0</v>
      </c>
      <c r="M16" s="31">
        <v>0</v>
      </c>
      <c r="N16" s="31">
        <v>2178843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2353777</v>
      </c>
      <c r="E17" s="31">
        <v>12627</v>
      </c>
      <c r="F17" s="31">
        <v>109731</v>
      </c>
      <c r="G17" s="31">
        <v>259568</v>
      </c>
      <c r="H17" s="31">
        <v>12705</v>
      </c>
      <c r="I17" s="31">
        <v>0</v>
      </c>
      <c r="J17" s="31">
        <v>20994</v>
      </c>
      <c r="K17" s="31">
        <v>2</v>
      </c>
      <c r="L17" s="31">
        <v>0</v>
      </c>
      <c r="M17" s="31">
        <v>0</v>
      </c>
      <c r="N17" s="31">
        <v>1938150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4128292</v>
      </c>
      <c r="E18" s="31">
        <v>25002</v>
      </c>
      <c r="F18" s="31">
        <v>189130</v>
      </c>
      <c r="G18" s="31">
        <v>41383</v>
      </c>
      <c r="H18" s="31">
        <v>14037</v>
      </c>
      <c r="I18" s="31">
        <v>0</v>
      </c>
      <c r="J18" s="31">
        <v>0</v>
      </c>
      <c r="K18" s="31">
        <v>3116</v>
      </c>
      <c r="L18" s="31">
        <v>0</v>
      </c>
      <c r="M18" s="31">
        <v>0</v>
      </c>
      <c r="N18" s="31">
        <v>3855624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2261877</v>
      </c>
      <c r="E19" s="31">
        <v>19997</v>
      </c>
      <c r="F19" s="31">
        <v>94072</v>
      </c>
      <c r="G19" s="31">
        <v>130458</v>
      </c>
      <c r="H19" s="31">
        <v>0</v>
      </c>
      <c r="I19" s="31">
        <v>0</v>
      </c>
      <c r="J19" s="31">
        <v>0</v>
      </c>
      <c r="K19" s="31">
        <v>28931</v>
      </c>
      <c r="L19" s="31">
        <v>0</v>
      </c>
      <c r="M19" s="31">
        <v>0</v>
      </c>
      <c r="N19" s="31">
        <v>1988419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2175897</v>
      </c>
      <c r="E20" s="31">
        <v>8328</v>
      </c>
      <c r="F20" s="31">
        <v>151359</v>
      </c>
      <c r="G20" s="31">
        <v>253281</v>
      </c>
      <c r="H20" s="31">
        <v>8858</v>
      </c>
      <c r="I20" s="31">
        <v>0</v>
      </c>
      <c r="J20" s="31">
        <v>3587</v>
      </c>
      <c r="K20" s="31">
        <v>519</v>
      </c>
      <c r="L20" s="31">
        <v>0</v>
      </c>
      <c r="M20" s="31">
        <v>0</v>
      </c>
      <c r="N20" s="31">
        <v>1749965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3152588</v>
      </c>
      <c r="E21" s="31">
        <v>16428</v>
      </c>
      <c r="F21" s="31">
        <v>106632</v>
      </c>
      <c r="G21" s="31">
        <v>32107</v>
      </c>
      <c r="H21" s="31">
        <v>9348</v>
      </c>
      <c r="I21" s="31">
        <v>0</v>
      </c>
      <c r="J21" s="31">
        <v>0</v>
      </c>
      <c r="K21" s="31">
        <v>16836</v>
      </c>
      <c r="L21" s="31">
        <v>0</v>
      </c>
      <c r="M21" s="31">
        <v>0</v>
      </c>
      <c r="N21" s="31">
        <v>2971237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4951714</v>
      </c>
      <c r="E22" s="31">
        <v>29516</v>
      </c>
      <c r="F22" s="31">
        <v>247571</v>
      </c>
      <c r="G22" s="31">
        <v>338604</v>
      </c>
      <c r="H22" s="31">
        <v>994</v>
      </c>
      <c r="I22" s="31">
        <v>0</v>
      </c>
      <c r="J22" s="31">
        <v>0</v>
      </c>
      <c r="K22" s="31">
        <v>18636</v>
      </c>
      <c r="L22" s="31">
        <v>0</v>
      </c>
      <c r="M22" s="31">
        <v>0</v>
      </c>
      <c r="N22" s="31">
        <v>4316393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2080149</v>
      </c>
      <c r="E23" s="31">
        <v>14859</v>
      </c>
      <c r="F23" s="31">
        <v>58670</v>
      </c>
      <c r="G23" s="31">
        <v>67797</v>
      </c>
      <c r="H23" s="31">
        <v>5170</v>
      </c>
      <c r="I23" s="31">
        <v>0</v>
      </c>
      <c r="J23" s="31">
        <v>0</v>
      </c>
      <c r="K23" s="31">
        <v>2492</v>
      </c>
      <c r="L23" s="31">
        <v>0</v>
      </c>
      <c r="M23" s="31">
        <v>0</v>
      </c>
      <c r="N23" s="31">
        <v>1931161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55030611</v>
      </c>
      <c r="E24" s="31">
        <f t="shared" si="0"/>
        <v>322735</v>
      </c>
      <c r="F24" s="31">
        <f t="shared" si="0"/>
        <v>2303066</v>
      </c>
      <c r="G24" s="31">
        <f t="shared" si="0"/>
        <v>3234677</v>
      </c>
      <c r="H24" s="31">
        <f t="shared" si="0"/>
        <v>354521</v>
      </c>
      <c r="I24" s="31">
        <f t="shared" si="0"/>
        <v>0</v>
      </c>
      <c r="J24" s="31">
        <f t="shared" si="0"/>
        <v>24581</v>
      </c>
      <c r="K24" s="31">
        <f t="shared" si="0"/>
        <v>274267</v>
      </c>
      <c r="L24" s="31">
        <f t="shared" si="0"/>
        <v>0</v>
      </c>
      <c r="M24" s="31">
        <f t="shared" si="0"/>
        <v>0</v>
      </c>
      <c r="N24" s="31">
        <f t="shared" si="0"/>
        <v>48516764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1069503</v>
      </c>
      <c r="E25" s="31">
        <v>5650</v>
      </c>
      <c r="F25" s="31">
        <v>53262</v>
      </c>
      <c r="G25" s="31">
        <v>60589</v>
      </c>
      <c r="H25" s="31">
        <v>1271</v>
      </c>
      <c r="I25" s="31">
        <v>0</v>
      </c>
      <c r="J25" s="31">
        <v>0</v>
      </c>
      <c r="K25" s="31">
        <v>4038</v>
      </c>
      <c r="L25" s="31">
        <v>0</v>
      </c>
      <c r="M25" s="31">
        <v>0</v>
      </c>
      <c r="N25" s="31">
        <v>944693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723291</v>
      </c>
      <c r="E26" s="31">
        <v>6342</v>
      </c>
      <c r="F26" s="31">
        <v>36460</v>
      </c>
      <c r="G26" s="31">
        <v>18244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662245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879457</v>
      </c>
      <c r="E27" s="31">
        <v>7329</v>
      </c>
      <c r="F27" s="31">
        <v>63394</v>
      </c>
      <c r="G27" s="31">
        <v>69631</v>
      </c>
      <c r="H27" s="31">
        <v>63</v>
      </c>
      <c r="I27" s="31">
        <v>0</v>
      </c>
      <c r="J27" s="31">
        <v>0</v>
      </c>
      <c r="K27" s="31">
        <v>11928</v>
      </c>
      <c r="L27" s="31">
        <v>0</v>
      </c>
      <c r="M27" s="31">
        <v>0</v>
      </c>
      <c r="N27" s="31">
        <v>727112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420721</v>
      </c>
      <c r="E28" s="31">
        <v>4183</v>
      </c>
      <c r="F28" s="31">
        <v>32158</v>
      </c>
      <c r="G28" s="31">
        <v>7392</v>
      </c>
      <c r="H28" s="31">
        <v>0</v>
      </c>
      <c r="I28" s="31">
        <v>0</v>
      </c>
      <c r="J28" s="31">
        <v>0</v>
      </c>
      <c r="K28" s="31">
        <v>8355</v>
      </c>
      <c r="L28" s="31">
        <v>0</v>
      </c>
      <c r="M28" s="31">
        <v>0</v>
      </c>
      <c r="N28" s="31">
        <v>368633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511646</v>
      </c>
      <c r="E29" s="31">
        <v>8905</v>
      </c>
      <c r="F29" s="31">
        <v>37452</v>
      </c>
      <c r="G29" s="31">
        <v>44836</v>
      </c>
      <c r="H29" s="31">
        <v>5498</v>
      </c>
      <c r="I29" s="31">
        <v>0</v>
      </c>
      <c r="J29" s="31">
        <v>0</v>
      </c>
      <c r="K29" s="31">
        <v>82</v>
      </c>
      <c r="L29" s="31">
        <v>0</v>
      </c>
      <c r="M29" s="31">
        <v>0</v>
      </c>
      <c r="N29" s="31">
        <v>414873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545962</v>
      </c>
      <c r="E30" s="31">
        <v>3409</v>
      </c>
      <c r="F30" s="31">
        <v>22356</v>
      </c>
      <c r="G30" s="31">
        <v>57172</v>
      </c>
      <c r="H30" s="31">
        <v>0</v>
      </c>
      <c r="I30" s="31">
        <v>0</v>
      </c>
      <c r="J30" s="31">
        <v>0</v>
      </c>
      <c r="K30" s="31">
        <v>4072</v>
      </c>
      <c r="L30" s="31">
        <v>0</v>
      </c>
      <c r="M30" s="31">
        <v>0</v>
      </c>
      <c r="N30" s="31">
        <v>458953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4150580</v>
      </c>
      <c r="E31" s="31">
        <f t="shared" si="1"/>
        <v>35818</v>
      </c>
      <c r="F31" s="31">
        <f t="shared" si="1"/>
        <v>245082</v>
      </c>
      <c r="G31" s="31">
        <f t="shared" si="1"/>
        <v>257864</v>
      </c>
      <c r="H31" s="31">
        <f t="shared" si="1"/>
        <v>6832</v>
      </c>
      <c r="I31" s="31">
        <f t="shared" si="1"/>
        <v>0</v>
      </c>
      <c r="J31" s="31">
        <f t="shared" si="1"/>
        <v>0</v>
      </c>
      <c r="K31" s="31">
        <f t="shared" si="1"/>
        <v>28475</v>
      </c>
      <c r="L31" s="31">
        <f t="shared" si="1"/>
        <v>0</v>
      </c>
      <c r="M31" s="31">
        <f t="shared" si="1"/>
        <v>0</v>
      </c>
      <c r="N31" s="31">
        <f t="shared" si="1"/>
        <v>3576509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59181191</v>
      </c>
      <c r="E32" s="31">
        <f t="shared" si="2"/>
        <v>358553</v>
      </c>
      <c r="F32" s="31">
        <f t="shared" si="2"/>
        <v>2548148</v>
      </c>
      <c r="G32" s="31">
        <f t="shared" si="2"/>
        <v>3492541</v>
      </c>
      <c r="H32" s="31">
        <f t="shared" si="2"/>
        <v>361353</v>
      </c>
      <c r="I32" s="31">
        <f t="shared" si="2"/>
        <v>0</v>
      </c>
      <c r="J32" s="31">
        <f t="shared" si="2"/>
        <v>24581</v>
      </c>
      <c r="K32" s="31">
        <f t="shared" si="2"/>
        <v>302742</v>
      </c>
      <c r="L32" s="31">
        <f t="shared" si="2"/>
        <v>0</v>
      </c>
      <c r="M32" s="31">
        <f t="shared" si="2"/>
        <v>0</v>
      </c>
      <c r="N32" s="31">
        <f t="shared" si="2"/>
        <v>52093273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  <row r="35" spans="2:14" ht="14.25">
      <c r="B35" s="44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2:14" ht="14.25">
      <c r="B36" s="44"/>
      <c r="C36" s="44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2:14" ht="13.5">
      <c r="B37" s="44"/>
      <c r="C37" s="44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/>
      <c r="C6" s="24"/>
      <c r="D6" s="24" t="s">
        <v>47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29595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29501</v>
      </c>
      <c r="L11" s="31">
        <v>0</v>
      </c>
      <c r="M11" s="31">
        <v>0</v>
      </c>
      <c r="N11" s="31">
        <v>94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9806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9776</v>
      </c>
      <c r="L14" s="31">
        <v>0</v>
      </c>
      <c r="M14" s="31">
        <v>0</v>
      </c>
      <c r="N14" s="31">
        <v>30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39401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39277</v>
      </c>
      <c r="L24" s="31">
        <f t="shared" si="0"/>
        <v>0</v>
      </c>
      <c r="M24" s="31">
        <f t="shared" si="0"/>
        <v>0</v>
      </c>
      <c r="N24" s="31">
        <f t="shared" si="0"/>
        <v>124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0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0</v>
      </c>
      <c r="L31" s="31">
        <f t="shared" si="1"/>
        <v>0</v>
      </c>
      <c r="M31" s="31">
        <f t="shared" si="1"/>
        <v>0</v>
      </c>
      <c r="N31" s="31">
        <f t="shared" si="1"/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39401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31">
        <f t="shared" si="2"/>
        <v>0</v>
      </c>
      <c r="I32" s="31">
        <f t="shared" si="2"/>
        <v>0</v>
      </c>
      <c r="J32" s="31">
        <f t="shared" si="2"/>
        <v>0</v>
      </c>
      <c r="K32" s="31">
        <f t="shared" si="2"/>
        <v>39277</v>
      </c>
      <c r="L32" s="31">
        <f t="shared" si="2"/>
        <v>0</v>
      </c>
      <c r="M32" s="31">
        <f t="shared" si="2"/>
        <v>0</v>
      </c>
      <c r="N32" s="31">
        <f t="shared" si="2"/>
        <v>124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48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543990</v>
      </c>
      <c r="E11" s="31">
        <v>89167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986</v>
      </c>
      <c r="L11" s="31">
        <v>50193</v>
      </c>
      <c r="M11" s="31">
        <v>171300</v>
      </c>
      <c r="N11" s="31">
        <v>232344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34975</v>
      </c>
      <c r="E12" s="31">
        <v>1573</v>
      </c>
      <c r="F12" s="31">
        <v>0</v>
      </c>
      <c r="G12" s="31">
        <v>0</v>
      </c>
      <c r="H12" s="31">
        <v>0</v>
      </c>
      <c r="I12" s="31">
        <v>0</v>
      </c>
      <c r="J12" s="31">
        <v>6630</v>
      </c>
      <c r="K12" s="31">
        <v>0</v>
      </c>
      <c r="L12" s="31">
        <v>0</v>
      </c>
      <c r="M12" s="31">
        <v>0</v>
      </c>
      <c r="N12" s="31">
        <v>26772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124998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124998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6096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1900</v>
      </c>
      <c r="N14" s="31">
        <v>4196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134899</v>
      </c>
      <c r="E18" s="31">
        <v>8070</v>
      </c>
      <c r="F18" s="31">
        <v>8223</v>
      </c>
      <c r="G18" s="31">
        <v>0</v>
      </c>
      <c r="H18" s="31">
        <v>3224</v>
      </c>
      <c r="I18" s="31">
        <v>0</v>
      </c>
      <c r="J18" s="31">
        <v>0</v>
      </c>
      <c r="K18" s="31">
        <v>0</v>
      </c>
      <c r="L18" s="31">
        <v>1418</v>
      </c>
      <c r="M18" s="31">
        <v>4200</v>
      </c>
      <c r="N18" s="31">
        <v>109764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38206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38206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30097</v>
      </c>
      <c r="E21" s="31">
        <v>0</v>
      </c>
      <c r="F21" s="31">
        <v>16544</v>
      </c>
      <c r="G21" s="31">
        <v>0</v>
      </c>
      <c r="H21" s="31">
        <v>175</v>
      </c>
      <c r="I21" s="31">
        <v>0</v>
      </c>
      <c r="J21" s="31">
        <v>0</v>
      </c>
      <c r="K21" s="31">
        <v>0</v>
      </c>
      <c r="L21" s="31">
        <v>279</v>
      </c>
      <c r="M21" s="31">
        <v>2300</v>
      </c>
      <c r="N21" s="31">
        <v>10799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21960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21960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101388</v>
      </c>
      <c r="E23" s="31">
        <v>0</v>
      </c>
      <c r="F23" s="31">
        <v>1637</v>
      </c>
      <c r="G23" s="31">
        <v>0</v>
      </c>
      <c r="H23" s="31">
        <v>749</v>
      </c>
      <c r="I23" s="31">
        <v>0</v>
      </c>
      <c r="J23" s="31">
        <v>0</v>
      </c>
      <c r="K23" s="31">
        <v>0</v>
      </c>
      <c r="L23" s="31">
        <v>0</v>
      </c>
      <c r="M23" s="31">
        <v>12800</v>
      </c>
      <c r="N23" s="31">
        <v>86202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1036609</v>
      </c>
      <c r="E24" s="31">
        <f t="shared" si="0"/>
        <v>98810</v>
      </c>
      <c r="F24" s="31">
        <f t="shared" si="0"/>
        <v>26404</v>
      </c>
      <c r="G24" s="31">
        <f t="shared" si="0"/>
        <v>0</v>
      </c>
      <c r="H24" s="31">
        <f t="shared" si="0"/>
        <v>4148</v>
      </c>
      <c r="I24" s="31">
        <f t="shared" si="0"/>
        <v>0</v>
      </c>
      <c r="J24" s="31">
        <f t="shared" si="0"/>
        <v>6630</v>
      </c>
      <c r="K24" s="31">
        <f t="shared" si="0"/>
        <v>986</v>
      </c>
      <c r="L24" s="31">
        <f t="shared" si="0"/>
        <v>51890</v>
      </c>
      <c r="M24" s="31">
        <f t="shared" si="0"/>
        <v>192500</v>
      </c>
      <c r="N24" s="31">
        <f t="shared" si="0"/>
        <v>655241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7765</v>
      </c>
      <c r="E25" s="31">
        <v>624</v>
      </c>
      <c r="F25" s="31">
        <v>0</v>
      </c>
      <c r="G25" s="31">
        <v>0</v>
      </c>
      <c r="H25" s="31">
        <v>50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7091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13437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3400</v>
      </c>
      <c r="N26" s="31">
        <v>10037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2484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2484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9750</v>
      </c>
      <c r="E30" s="31">
        <v>0</v>
      </c>
      <c r="F30" s="31">
        <v>0</v>
      </c>
      <c r="G30" s="31">
        <v>0</v>
      </c>
      <c r="H30" s="31">
        <v>422</v>
      </c>
      <c r="I30" s="31">
        <v>0</v>
      </c>
      <c r="J30" s="31">
        <v>0</v>
      </c>
      <c r="K30" s="31">
        <v>159</v>
      </c>
      <c r="L30" s="31">
        <v>0</v>
      </c>
      <c r="M30" s="31">
        <v>5700</v>
      </c>
      <c r="N30" s="31">
        <v>3469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33436</v>
      </c>
      <c r="E31" s="31">
        <f t="shared" si="1"/>
        <v>624</v>
      </c>
      <c r="F31" s="31">
        <f t="shared" si="1"/>
        <v>0</v>
      </c>
      <c r="G31" s="31">
        <f t="shared" si="1"/>
        <v>0</v>
      </c>
      <c r="H31" s="31">
        <f t="shared" si="1"/>
        <v>472</v>
      </c>
      <c r="I31" s="31">
        <f t="shared" si="1"/>
        <v>0</v>
      </c>
      <c r="J31" s="31">
        <f t="shared" si="1"/>
        <v>0</v>
      </c>
      <c r="K31" s="31">
        <f t="shared" si="1"/>
        <v>159</v>
      </c>
      <c r="L31" s="31">
        <f t="shared" si="1"/>
        <v>0</v>
      </c>
      <c r="M31" s="31">
        <f t="shared" si="1"/>
        <v>9100</v>
      </c>
      <c r="N31" s="31">
        <f t="shared" si="1"/>
        <v>23081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1070045</v>
      </c>
      <c r="E32" s="31">
        <f t="shared" si="2"/>
        <v>99434</v>
      </c>
      <c r="F32" s="31">
        <f t="shared" si="2"/>
        <v>26404</v>
      </c>
      <c r="G32" s="31">
        <f t="shared" si="2"/>
        <v>0</v>
      </c>
      <c r="H32" s="31">
        <f t="shared" si="2"/>
        <v>4620</v>
      </c>
      <c r="I32" s="31">
        <f t="shared" si="2"/>
        <v>0</v>
      </c>
      <c r="J32" s="31">
        <f t="shared" si="2"/>
        <v>6630</v>
      </c>
      <c r="K32" s="31">
        <f t="shared" si="2"/>
        <v>1145</v>
      </c>
      <c r="L32" s="31">
        <f t="shared" si="2"/>
        <v>51890</v>
      </c>
      <c r="M32" s="31">
        <f t="shared" si="2"/>
        <v>201600</v>
      </c>
      <c r="N32" s="31">
        <f t="shared" si="2"/>
        <v>678322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40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136685</v>
      </c>
      <c r="E11" s="31">
        <v>89167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78</v>
      </c>
      <c r="M11" s="31">
        <v>44200</v>
      </c>
      <c r="N11" s="31">
        <v>3240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8353</v>
      </c>
      <c r="E12" s="31">
        <v>1573</v>
      </c>
      <c r="F12" s="31">
        <v>0</v>
      </c>
      <c r="G12" s="31">
        <v>0</v>
      </c>
      <c r="H12" s="31">
        <v>0</v>
      </c>
      <c r="I12" s="31">
        <v>0</v>
      </c>
      <c r="J12" s="31">
        <v>5681</v>
      </c>
      <c r="K12" s="31">
        <v>0</v>
      </c>
      <c r="L12" s="31">
        <v>0</v>
      </c>
      <c r="M12" s="31">
        <v>0</v>
      </c>
      <c r="N12" s="31">
        <v>1099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18236</v>
      </c>
      <c r="E18" s="31">
        <v>8070</v>
      </c>
      <c r="F18" s="31">
        <v>3724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1418</v>
      </c>
      <c r="M18" s="31">
        <v>1300</v>
      </c>
      <c r="N18" s="31">
        <v>3724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19550</v>
      </c>
      <c r="E21" s="31">
        <v>0</v>
      </c>
      <c r="F21" s="31">
        <v>14336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279</v>
      </c>
      <c r="M21" s="31">
        <v>2300</v>
      </c>
      <c r="N21" s="31">
        <v>2635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182824</v>
      </c>
      <c r="E24" s="31">
        <f t="shared" si="0"/>
        <v>98810</v>
      </c>
      <c r="F24" s="31">
        <f t="shared" si="0"/>
        <v>18060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5681</v>
      </c>
      <c r="K24" s="31">
        <f t="shared" si="0"/>
        <v>0</v>
      </c>
      <c r="L24" s="31">
        <f t="shared" si="0"/>
        <v>1775</v>
      </c>
      <c r="M24" s="31">
        <f t="shared" si="0"/>
        <v>47800</v>
      </c>
      <c r="N24" s="31">
        <f t="shared" si="0"/>
        <v>10698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5310</v>
      </c>
      <c r="E25" s="31">
        <v>624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4686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4270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4200</v>
      </c>
      <c r="N30" s="31">
        <v>70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9580</v>
      </c>
      <c r="E31" s="31">
        <f t="shared" si="1"/>
        <v>624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0</v>
      </c>
      <c r="L31" s="31">
        <f t="shared" si="1"/>
        <v>0</v>
      </c>
      <c r="M31" s="31">
        <f t="shared" si="1"/>
        <v>4200</v>
      </c>
      <c r="N31" s="31">
        <f t="shared" si="1"/>
        <v>4756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192404</v>
      </c>
      <c r="E32" s="31">
        <f t="shared" si="2"/>
        <v>99434</v>
      </c>
      <c r="F32" s="31">
        <f t="shared" si="2"/>
        <v>18060</v>
      </c>
      <c r="G32" s="31">
        <f t="shared" si="2"/>
        <v>0</v>
      </c>
      <c r="H32" s="31">
        <f t="shared" si="2"/>
        <v>0</v>
      </c>
      <c r="I32" s="31">
        <f t="shared" si="2"/>
        <v>0</v>
      </c>
      <c r="J32" s="31">
        <f t="shared" si="2"/>
        <v>5681</v>
      </c>
      <c r="K32" s="31">
        <f t="shared" si="2"/>
        <v>0</v>
      </c>
      <c r="L32" s="31">
        <f t="shared" si="2"/>
        <v>1775</v>
      </c>
      <c r="M32" s="31">
        <f t="shared" si="2"/>
        <v>52000</v>
      </c>
      <c r="N32" s="31">
        <f t="shared" si="2"/>
        <v>15454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41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407305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986</v>
      </c>
      <c r="L11" s="31">
        <v>50115</v>
      </c>
      <c r="M11" s="31">
        <v>127100</v>
      </c>
      <c r="N11" s="31">
        <v>229104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26622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949</v>
      </c>
      <c r="K12" s="31">
        <v>0</v>
      </c>
      <c r="L12" s="31">
        <v>0</v>
      </c>
      <c r="M12" s="31">
        <v>0</v>
      </c>
      <c r="N12" s="31">
        <v>25673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124998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124998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6096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1900</v>
      </c>
      <c r="N14" s="31">
        <v>4196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116663</v>
      </c>
      <c r="E18" s="31">
        <v>0</v>
      </c>
      <c r="F18" s="31">
        <v>4499</v>
      </c>
      <c r="G18" s="31">
        <v>0</v>
      </c>
      <c r="H18" s="31">
        <v>3224</v>
      </c>
      <c r="I18" s="31">
        <v>0</v>
      </c>
      <c r="J18" s="31">
        <v>0</v>
      </c>
      <c r="K18" s="31">
        <v>0</v>
      </c>
      <c r="L18" s="31">
        <v>0</v>
      </c>
      <c r="M18" s="31">
        <v>2900</v>
      </c>
      <c r="N18" s="31">
        <v>106040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38206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38206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10547</v>
      </c>
      <c r="E21" s="31">
        <v>0</v>
      </c>
      <c r="F21" s="31">
        <v>2208</v>
      </c>
      <c r="G21" s="31">
        <v>0</v>
      </c>
      <c r="H21" s="31">
        <v>175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8164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21960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21960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101388</v>
      </c>
      <c r="E23" s="31">
        <v>0</v>
      </c>
      <c r="F23" s="31">
        <v>1637</v>
      </c>
      <c r="G23" s="31">
        <v>0</v>
      </c>
      <c r="H23" s="31">
        <v>749</v>
      </c>
      <c r="I23" s="31">
        <v>0</v>
      </c>
      <c r="J23" s="31">
        <v>0</v>
      </c>
      <c r="K23" s="31">
        <v>0</v>
      </c>
      <c r="L23" s="31">
        <v>0</v>
      </c>
      <c r="M23" s="31">
        <v>12800</v>
      </c>
      <c r="N23" s="31">
        <v>86202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853785</v>
      </c>
      <c r="E24" s="31">
        <f t="shared" si="0"/>
        <v>0</v>
      </c>
      <c r="F24" s="31">
        <f t="shared" si="0"/>
        <v>8344</v>
      </c>
      <c r="G24" s="31">
        <f t="shared" si="0"/>
        <v>0</v>
      </c>
      <c r="H24" s="31">
        <f t="shared" si="0"/>
        <v>4148</v>
      </c>
      <c r="I24" s="31">
        <f t="shared" si="0"/>
        <v>0</v>
      </c>
      <c r="J24" s="31">
        <f t="shared" si="0"/>
        <v>949</v>
      </c>
      <c r="K24" s="31">
        <f t="shared" si="0"/>
        <v>986</v>
      </c>
      <c r="L24" s="31">
        <f t="shared" si="0"/>
        <v>50115</v>
      </c>
      <c r="M24" s="31">
        <f t="shared" si="0"/>
        <v>144700</v>
      </c>
      <c r="N24" s="31">
        <f t="shared" si="0"/>
        <v>644543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2455</v>
      </c>
      <c r="E25" s="31">
        <v>0</v>
      </c>
      <c r="F25" s="31">
        <v>0</v>
      </c>
      <c r="G25" s="31">
        <v>0</v>
      </c>
      <c r="H25" s="31">
        <v>50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2405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13437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3400</v>
      </c>
      <c r="N26" s="31">
        <v>10037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2484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2484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5480</v>
      </c>
      <c r="E30" s="31">
        <v>0</v>
      </c>
      <c r="F30" s="31">
        <v>0</v>
      </c>
      <c r="G30" s="31">
        <v>0</v>
      </c>
      <c r="H30" s="31">
        <v>422</v>
      </c>
      <c r="I30" s="31">
        <v>0</v>
      </c>
      <c r="J30" s="31">
        <v>0</v>
      </c>
      <c r="K30" s="31">
        <v>159</v>
      </c>
      <c r="L30" s="31">
        <v>0</v>
      </c>
      <c r="M30" s="31">
        <v>1500</v>
      </c>
      <c r="N30" s="31">
        <v>3399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23856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472</v>
      </c>
      <c r="I31" s="31">
        <f t="shared" si="1"/>
        <v>0</v>
      </c>
      <c r="J31" s="31">
        <f t="shared" si="1"/>
        <v>0</v>
      </c>
      <c r="K31" s="31">
        <f t="shared" si="1"/>
        <v>159</v>
      </c>
      <c r="L31" s="31">
        <f t="shared" si="1"/>
        <v>0</v>
      </c>
      <c r="M31" s="31">
        <f t="shared" si="1"/>
        <v>4900</v>
      </c>
      <c r="N31" s="31">
        <f t="shared" si="1"/>
        <v>18325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877641</v>
      </c>
      <c r="E32" s="31">
        <f t="shared" si="2"/>
        <v>0</v>
      </c>
      <c r="F32" s="31">
        <f t="shared" si="2"/>
        <v>8344</v>
      </c>
      <c r="G32" s="31">
        <f t="shared" si="2"/>
        <v>0</v>
      </c>
      <c r="H32" s="31">
        <f t="shared" si="2"/>
        <v>4620</v>
      </c>
      <c r="I32" s="31">
        <f t="shared" si="2"/>
        <v>0</v>
      </c>
      <c r="J32" s="31">
        <f t="shared" si="2"/>
        <v>949</v>
      </c>
      <c r="K32" s="31">
        <f t="shared" si="2"/>
        <v>1145</v>
      </c>
      <c r="L32" s="31">
        <f t="shared" si="2"/>
        <v>50115</v>
      </c>
      <c r="M32" s="31">
        <f t="shared" si="2"/>
        <v>149600</v>
      </c>
      <c r="N32" s="31">
        <f t="shared" si="2"/>
        <v>662868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49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>SUM(D11:D23)</f>
        <v>0</v>
      </c>
      <c r="E24" s="31">
        <f>SUM(E11:E23)</f>
        <v>0</v>
      </c>
      <c r="F24" s="31">
        <f>SUM(F11:F23)</f>
        <v>0</v>
      </c>
      <c r="G24" s="31">
        <f aca="true" t="shared" si="0" ref="G24:N24">SUM(G11:G23)</f>
        <v>0</v>
      </c>
      <c r="H24" s="31">
        <f>SUM(H11:H23)</f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  <c r="M24" s="31">
        <f t="shared" si="0"/>
        <v>0</v>
      </c>
      <c r="N24" s="31">
        <f t="shared" si="0"/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0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0</v>
      </c>
      <c r="L31" s="31">
        <f t="shared" si="1"/>
        <v>0</v>
      </c>
      <c r="M31" s="31">
        <f t="shared" si="1"/>
        <v>0</v>
      </c>
      <c r="N31" s="31">
        <f t="shared" si="1"/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0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31">
        <f t="shared" si="2"/>
        <v>0</v>
      </c>
      <c r="I32" s="31">
        <f t="shared" si="2"/>
        <v>0</v>
      </c>
      <c r="J32" s="31">
        <f t="shared" si="2"/>
        <v>0</v>
      </c>
      <c r="K32" s="31">
        <f t="shared" si="2"/>
        <v>0</v>
      </c>
      <c r="L32" s="31">
        <f t="shared" si="2"/>
        <v>0</v>
      </c>
      <c r="M32" s="31">
        <f t="shared" si="2"/>
        <v>0</v>
      </c>
      <c r="N32" s="31">
        <f t="shared" si="2"/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3.5">
      <c r="D36" s="5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2">
      <pane xSplit="3" ySplit="9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2" sqref="B2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50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  <c r="M24" s="31">
        <f t="shared" si="0"/>
        <v>0</v>
      </c>
      <c r="N24" s="31">
        <f t="shared" si="0"/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0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0</v>
      </c>
      <c r="L31" s="31">
        <f t="shared" si="1"/>
        <v>0</v>
      </c>
      <c r="M31" s="31">
        <f t="shared" si="1"/>
        <v>0</v>
      </c>
      <c r="N31" s="31">
        <f t="shared" si="1"/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0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31">
        <f t="shared" si="2"/>
        <v>0</v>
      </c>
      <c r="I32" s="31">
        <f t="shared" si="2"/>
        <v>0</v>
      </c>
      <c r="J32" s="31">
        <f t="shared" si="2"/>
        <v>0</v>
      </c>
      <c r="K32" s="31">
        <f t="shared" si="2"/>
        <v>0</v>
      </c>
      <c r="L32" s="31">
        <f t="shared" si="2"/>
        <v>0</v>
      </c>
      <c r="M32" s="31">
        <f t="shared" si="2"/>
        <v>0</v>
      </c>
      <c r="N32" s="31">
        <f t="shared" si="2"/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51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  <c r="M24" s="31">
        <f t="shared" si="0"/>
        <v>0</v>
      </c>
      <c r="N24" s="31">
        <f t="shared" si="0"/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0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0</v>
      </c>
      <c r="L31" s="31">
        <f t="shared" si="1"/>
        <v>0</v>
      </c>
      <c r="M31" s="31">
        <f t="shared" si="1"/>
        <v>0</v>
      </c>
      <c r="N31" s="31">
        <f t="shared" si="1"/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0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31">
        <f t="shared" si="2"/>
        <v>0</v>
      </c>
      <c r="I32" s="31">
        <f t="shared" si="2"/>
        <v>0</v>
      </c>
      <c r="J32" s="31">
        <f t="shared" si="2"/>
        <v>0</v>
      </c>
      <c r="K32" s="31">
        <f t="shared" si="2"/>
        <v>0</v>
      </c>
      <c r="L32" s="31">
        <f t="shared" si="2"/>
        <v>0</v>
      </c>
      <c r="M32" s="31">
        <f t="shared" si="2"/>
        <v>0</v>
      </c>
      <c r="N32" s="31">
        <f t="shared" si="2"/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/>
      <c r="C6" s="24"/>
      <c r="D6" s="24" t="s">
        <v>46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  <c r="M24" s="31">
        <f t="shared" si="0"/>
        <v>0</v>
      </c>
      <c r="N24" s="31">
        <f t="shared" si="0"/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0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0</v>
      </c>
      <c r="L31" s="31">
        <f t="shared" si="1"/>
        <v>0</v>
      </c>
      <c r="M31" s="31">
        <f t="shared" si="1"/>
        <v>0</v>
      </c>
      <c r="N31" s="31">
        <f t="shared" si="1"/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0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31">
        <f t="shared" si="2"/>
        <v>0</v>
      </c>
      <c r="I32" s="31">
        <f t="shared" si="2"/>
        <v>0</v>
      </c>
      <c r="J32" s="31">
        <f t="shared" si="2"/>
        <v>0</v>
      </c>
      <c r="K32" s="31">
        <f t="shared" si="2"/>
        <v>0</v>
      </c>
      <c r="L32" s="31">
        <f t="shared" si="2"/>
        <v>0</v>
      </c>
      <c r="M32" s="31">
        <f t="shared" si="2"/>
        <v>0</v>
      </c>
      <c r="N32" s="31">
        <f t="shared" si="2"/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/>
      <c r="C6" s="24"/>
      <c r="D6" s="24" t="s">
        <v>47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  <c r="M24" s="31">
        <f t="shared" si="0"/>
        <v>0</v>
      </c>
      <c r="N24" s="31">
        <f t="shared" si="0"/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0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0</v>
      </c>
      <c r="L31" s="31">
        <f t="shared" si="1"/>
        <v>0</v>
      </c>
      <c r="M31" s="31">
        <f t="shared" si="1"/>
        <v>0</v>
      </c>
      <c r="N31" s="31">
        <f t="shared" si="1"/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0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31">
        <f t="shared" si="2"/>
        <v>0</v>
      </c>
      <c r="I32" s="31">
        <f t="shared" si="2"/>
        <v>0</v>
      </c>
      <c r="J32" s="31">
        <f t="shared" si="2"/>
        <v>0</v>
      </c>
      <c r="K32" s="31">
        <f t="shared" si="2"/>
        <v>0</v>
      </c>
      <c r="L32" s="31">
        <f t="shared" si="2"/>
        <v>0</v>
      </c>
      <c r="M32" s="31">
        <f t="shared" si="2"/>
        <v>0</v>
      </c>
      <c r="N32" s="31">
        <f t="shared" si="2"/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52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  <c r="M24" s="31">
        <f t="shared" si="0"/>
        <v>0</v>
      </c>
      <c r="N24" s="31">
        <f t="shared" si="0"/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0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0</v>
      </c>
      <c r="L31" s="31">
        <f t="shared" si="1"/>
        <v>0</v>
      </c>
      <c r="M31" s="31">
        <f t="shared" si="1"/>
        <v>0</v>
      </c>
      <c r="N31" s="31">
        <f t="shared" si="1"/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0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31">
        <f t="shared" si="2"/>
        <v>0</v>
      </c>
      <c r="I32" s="31">
        <f t="shared" si="2"/>
        <v>0</v>
      </c>
      <c r="J32" s="31">
        <f t="shared" si="2"/>
        <v>0</v>
      </c>
      <c r="K32" s="31">
        <f t="shared" si="2"/>
        <v>0</v>
      </c>
      <c r="L32" s="31">
        <f t="shared" si="2"/>
        <v>0</v>
      </c>
      <c r="M32" s="31">
        <f t="shared" si="2"/>
        <v>0</v>
      </c>
      <c r="N32" s="31">
        <f t="shared" si="2"/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4:14" ht="13.5"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30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17070664</v>
      </c>
      <c r="E11" s="31">
        <v>401234</v>
      </c>
      <c r="F11" s="31">
        <v>477809</v>
      </c>
      <c r="G11" s="31">
        <v>1177948</v>
      </c>
      <c r="H11" s="31">
        <v>100956</v>
      </c>
      <c r="I11" s="31">
        <v>18462</v>
      </c>
      <c r="J11" s="31">
        <v>41515</v>
      </c>
      <c r="K11" s="31">
        <v>1130011</v>
      </c>
      <c r="L11" s="31">
        <v>166644</v>
      </c>
      <c r="M11" s="31">
        <v>0</v>
      </c>
      <c r="N11" s="31">
        <v>13556085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7025333</v>
      </c>
      <c r="E12" s="31">
        <v>222001</v>
      </c>
      <c r="F12" s="31">
        <v>198984</v>
      </c>
      <c r="G12" s="31">
        <v>761355</v>
      </c>
      <c r="H12" s="31">
        <v>72086</v>
      </c>
      <c r="I12" s="31">
        <v>3410</v>
      </c>
      <c r="J12" s="31">
        <v>272639</v>
      </c>
      <c r="K12" s="31">
        <v>287267</v>
      </c>
      <c r="L12" s="31">
        <v>8781</v>
      </c>
      <c r="M12" s="31">
        <v>0</v>
      </c>
      <c r="N12" s="31">
        <v>5198810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6824461</v>
      </c>
      <c r="E13" s="31">
        <v>265393</v>
      </c>
      <c r="F13" s="31">
        <v>255519</v>
      </c>
      <c r="G13" s="31">
        <v>155378</v>
      </c>
      <c r="H13" s="31">
        <v>114215</v>
      </c>
      <c r="I13" s="31">
        <v>9884</v>
      </c>
      <c r="J13" s="31">
        <v>83943</v>
      </c>
      <c r="K13" s="31">
        <v>278913</v>
      </c>
      <c r="L13" s="31">
        <v>74246</v>
      </c>
      <c r="M13" s="31">
        <v>0</v>
      </c>
      <c r="N13" s="31">
        <v>5586970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4783783</v>
      </c>
      <c r="E14" s="31">
        <v>148179</v>
      </c>
      <c r="F14" s="31">
        <v>135054</v>
      </c>
      <c r="G14" s="31">
        <v>548710</v>
      </c>
      <c r="H14" s="31">
        <v>15141</v>
      </c>
      <c r="I14" s="31">
        <v>896</v>
      </c>
      <c r="J14" s="31">
        <v>1000</v>
      </c>
      <c r="K14" s="31">
        <v>126580</v>
      </c>
      <c r="L14" s="31">
        <v>7661</v>
      </c>
      <c r="M14" s="31">
        <v>0</v>
      </c>
      <c r="N14" s="31">
        <v>3800562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6962225</v>
      </c>
      <c r="E15" s="31">
        <v>162685</v>
      </c>
      <c r="F15" s="31">
        <v>195103</v>
      </c>
      <c r="G15" s="31">
        <v>587119</v>
      </c>
      <c r="H15" s="31">
        <v>135731</v>
      </c>
      <c r="I15" s="31">
        <v>0</v>
      </c>
      <c r="J15" s="31">
        <v>34277</v>
      </c>
      <c r="K15" s="31">
        <v>674860</v>
      </c>
      <c r="L15" s="31">
        <v>6029</v>
      </c>
      <c r="M15" s="31">
        <v>5500</v>
      </c>
      <c r="N15" s="31">
        <v>5160921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4153225</v>
      </c>
      <c r="E16" s="31">
        <v>68410</v>
      </c>
      <c r="F16" s="31">
        <v>86097</v>
      </c>
      <c r="G16" s="31">
        <v>432684</v>
      </c>
      <c r="H16" s="31">
        <v>25629</v>
      </c>
      <c r="I16" s="31">
        <v>662</v>
      </c>
      <c r="J16" s="31">
        <v>22739</v>
      </c>
      <c r="K16" s="31">
        <v>66937</v>
      </c>
      <c r="L16" s="31">
        <v>93034</v>
      </c>
      <c r="M16" s="31">
        <v>0</v>
      </c>
      <c r="N16" s="31">
        <v>3357033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4050129</v>
      </c>
      <c r="E17" s="31">
        <v>98703</v>
      </c>
      <c r="F17" s="31">
        <v>101855</v>
      </c>
      <c r="G17" s="31">
        <v>323462</v>
      </c>
      <c r="H17" s="31">
        <v>261134</v>
      </c>
      <c r="I17" s="31">
        <v>8</v>
      </c>
      <c r="J17" s="31">
        <v>5439</v>
      </c>
      <c r="K17" s="31">
        <v>80843</v>
      </c>
      <c r="L17" s="31">
        <v>2376</v>
      </c>
      <c r="M17" s="31">
        <v>0</v>
      </c>
      <c r="N17" s="31">
        <v>3176309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5886271</v>
      </c>
      <c r="E18" s="31">
        <v>162080</v>
      </c>
      <c r="F18" s="31">
        <v>208723</v>
      </c>
      <c r="G18" s="31">
        <v>714160</v>
      </c>
      <c r="H18" s="31">
        <v>385017</v>
      </c>
      <c r="I18" s="31">
        <v>13795</v>
      </c>
      <c r="J18" s="31">
        <v>158109</v>
      </c>
      <c r="K18" s="31">
        <v>108280</v>
      </c>
      <c r="L18" s="31">
        <v>26810</v>
      </c>
      <c r="M18" s="31">
        <v>0</v>
      </c>
      <c r="N18" s="31">
        <v>4109297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3429149</v>
      </c>
      <c r="E19" s="31">
        <v>128697</v>
      </c>
      <c r="F19" s="31">
        <v>130752</v>
      </c>
      <c r="G19" s="31">
        <v>395822</v>
      </c>
      <c r="H19" s="31">
        <v>255408</v>
      </c>
      <c r="I19" s="31">
        <v>2018</v>
      </c>
      <c r="J19" s="31">
        <v>271275</v>
      </c>
      <c r="K19" s="31">
        <v>80125</v>
      </c>
      <c r="L19" s="31">
        <v>0</v>
      </c>
      <c r="M19" s="31">
        <v>0</v>
      </c>
      <c r="N19" s="31">
        <v>2165052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3318988</v>
      </c>
      <c r="E20" s="31">
        <v>104651</v>
      </c>
      <c r="F20" s="31">
        <v>114148</v>
      </c>
      <c r="G20" s="31">
        <v>212012</v>
      </c>
      <c r="H20" s="31">
        <v>267856</v>
      </c>
      <c r="I20" s="31">
        <v>1392</v>
      </c>
      <c r="J20" s="31">
        <v>22198</v>
      </c>
      <c r="K20" s="31">
        <v>57299</v>
      </c>
      <c r="L20" s="31">
        <v>0</v>
      </c>
      <c r="M20" s="31">
        <v>0</v>
      </c>
      <c r="N20" s="31">
        <v>2539432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4376025</v>
      </c>
      <c r="E21" s="31">
        <v>129143</v>
      </c>
      <c r="F21" s="31">
        <v>108697</v>
      </c>
      <c r="G21" s="31">
        <v>249178</v>
      </c>
      <c r="H21" s="31">
        <v>0</v>
      </c>
      <c r="I21" s="31">
        <v>0</v>
      </c>
      <c r="J21" s="31">
        <v>63483</v>
      </c>
      <c r="K21" s="31">
        <v>280126</v>
      </c>
      <c r="L21" s="31">
        <v>13700</v>
      </c>
      <c r="M21" s="31">
        <v>27800</v>
      </c>
      <c r="N21" s="31">
        <v>3503898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7451811</v>
      </c>
      <c r="E22" s="31">
        <v>240767</v>
      </c>
      <c r="F22" s="31">
        <v>276282</v>
      </c>
      <c r="G22" s="31">
        <v>331750</v>
      </c>
      <c r="H22" s="31">
        <v>1000</v>
      </c>
      <c r="I22" s="31">
        <v>29</v>
      </c>
      <c r="J22" s="31">
        <v>76805</v>
      </c>
      <c r="K22" s="31">
        <v>913550</v>
      </c>
      <c r="L22" s="31">
        <v>4831</v>
      </c>
      <c r="M22" s="31">
        <v>19500</v>
      </c>
      <c r="N22" s="31">
        <v>5587297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3027422</v>
      </c>
      <c r="E23" s="31">
        <v>134279</v>
      </c>
      <c r="F23" s="31">
        <v>159147</v>
      </c>
      <c r="G23" s="31">
        <v>61691</v>
      </c>
      <c r="H23" s="31">
        <v>44440</v>
      </c>
      <c r="I23" s="31">
        <v>0</v>
      </c>
      <c r="J23" s="31">
        <v>22145</v>
      </c>
      <c r="K23" s="31">
        <v>234097</v>
      </c>
      <c r="L23" s="31">
        <v>0</v>
      </c>
      <c r="M23" s="31">
        <v>0</v>
      </c>
      <c r="N23" s="31">
        <v>2371623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78359486</v>
      </c>
      <c r="E24" s="31">
        <f t="shared" si="0"/>
        <v>2266222</v>
      </c>
      <c r="F24" s="31">
        <f t="shared" si="0"/>
        <v>2448170</v>
      </c>
      <c r="G24" s="31">
        <f t="shared" si="0"/>
        <v>5951269</v>
      </c>
      <c r="H24" s="31">
        <f t="shared" si="0"/>
        <v>1678613</v>
      </c>
      <c r="I24" s="31">
        <f t="shared" si="0"/>
        <v>50556</v>
      </c>
      <c r="J24" s="31">
        <f t="shared" si="0"/>
        <v>1075567</v>
      </c>
      <c r="K24" s="31">
        <f t="shared" si="0"/>
        <v>4318888</v>
      </c>
      <c r="L24" s="31">
        <f t="shared" si="0"/>
        <v>404112</v>
      </c>
      <c r="M24" s="31">
        <f t="shared" si="0"/>
        <v>52800</v>
      </c>
      <c r="N24" s="31">
        <f t="shared" si="0"/>
        <v>60113289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1292955</v>
      </c>
      <c r="E25" s="31">
        <v>27447</v>
      </c>
      <c r="F25" s="31">
        <v>53947</v>
      </c>
      <c r="G25" s="31">
        <v>27715</v>
      </c>
      <c r="H25" s="31">
        <v>95429</v>
      </c>
      <c r="I25" s="31">
        <v>377</v>
      </c>
      <c r="J25" s="31">
        <v>10035</v>
      </c>
      <c r="K25" s="31">
        <v>30753</v>
      </c>
      <c r="L25" s="31">
        <v>3353</v>
      </c>
      <c r="M25" s="31">
        <v>0</v>
      </c>
      <c r="N25" s="31">
        <v>1043899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1071168</v>
      </c>
      <c r="E26" s="31">
        <v>38942</v>
      </c>
      <c r="F26" s="31">
        <v>31340</v>
      </c>
      <c r="G26" s="31">
        <v>6684</v>
      </c>
      <c r="H26" s="31">
        <v>60521</v>
      </c>
      <c r="I26" s="31">
        <v>2640</v>
      </c>
      <c r="J26" s="31">
        <v>14737</v>
      </c>
      <c r="K26" s="31">
        <v>23468</v>
      </c>
      <c r="L26" s="31">
        <v>3849</v>
      </c>
      <c r="M26" s="31">
        <v>0</v>
      </c>
      <c r="N26" s="31">
        <v>888987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1905907</v>
      </c>
      <c r="E27" s="31">
        <v>44767</v>
      </c>
      <c r="F27" s="31">
        <v>61450</v>
      </c>
      <c r="G27" s="31">
        <v>12212</v>
      </c>
      <c r="H27" s="31">
        <v>0</v>
      </c>
      <c r="I27" s="31">
        <v>1298</v>
      </c>
      <c r="J27" s="31">
        <v>73420</v>
      </c>
      <c r="K27" s="31">
        <v>172304</v>
      </c>
      <c r="L27" s="31">
        <v>0</v>
      </c>
      <c r="M27" s="31">
        <v>0</v>
      </c>
      <c r="N27" s="31">
        <v>1540456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786388</v>
      </c>
      <c r="E28" s="31">
        <v>11863</v>
      </c>
      <c r="F28" s="31">
        <v>21782</v>
      </c>
      <c r="G28" s="31">
        <v>28803</v>
      </c>
      <c r="H28" s="31">
        <v>303</v>
      </c>
      <c r="I28" s="31">
        <v>337</v>
      </c>
      <c r="J28" s="31">
        <v>15738</v>
      </c>
      <c r="K28" s="31">
        <v>57124</v>
      </c>
      <c r="L28" s="31">
        <v>0</v>
      </c>
      <c r="M28" s="31">
        <v>0</v>
      </c>
      <c r="N28" s="31">
        <v>650438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867258</v>
      </c>
      <c r="E29" s="31">
        <v>29032</v>
      </c>
      <c r="F29" s="31">
        <v>33823</v>
      </c>
      <c r="G29" s="31">
        <v>6443</v>
      </c>
      <c r="H29" s="31">
        <v>48919</v>
      </c>
      <c r="I29" s="31">
        <v>0</v>
      </c>
      <c r="J29" s="31">
        <v>4685</v>
      </c>
      <c r="K29" s="31">
        <v>38590</v>
      </c>
      <c r="L29" s="31">
        <v>813</v>
      </c>
      <c r="M29" s="31">
        <v>0</v>
      </c>
      <c r="N29" s="31">
        <v>704953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861007</v>
      </c>
      <c r="E30" s="31">
        <v>32148</v>
      </c>
      <c r="F30" s="31">
        <v>32511</v>
      </c>
      <c r="G30" s="31">
        <v>8239</v>
      </c>
      <c r="H30" s="31">
        <v>10760</v>
      </c>
      <c r="I30" s="31">
        <v>980</v>
      </c>
      <c r="J30" s="31">
        <v>9856</v>
      </c>
      <c r="K30" s="31">
        <v>48864</v>
      </c>
      <c r="L30" s="31">
        <v>0</v>
      </c>
      <c r="M30" s="31">
        <v>0</v>
      </c>
      <c r="N30" s="31">
        <v>717649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6784683</v>
      </c>
      <c r="E31" s="31">
        <f t="shared" si="1"/>
        <v>184199</v>
      </c>
      <c r="F31" s="31">
        <f t="shared" si="1"/>
        <v>234853</v>
      </c>
      <c r="G31" s="31">
        <f t="shared" si="1"/>
        <v>90096</v>
      </c>
      <c r="H31" s="31">
        <f t="shared" si="1"/>
        <v>215932</v>
      </c>
      <c r="I31" s="31">
        <f t="shared" si="1"/>
        <v>5632</v>
      </c>
      <c r="J31" s="31">
        <f t="shared" si="1"/>
        <v>128471</v>
      </c>
      <c r="K31" s="31">
        <f t="shared" si="1"/>
        <v>371103</v>
      </c>
      <c r="L31" s="31">
        <f t="shared" si="1"/>
        <v>8015</v>
      </c>
      <c r="M31" s="31">
        <f t="shared" si="1"/>
        <v>0</v>
      </c>
      <c r="N31" s="31">
        <f t="shared" si="1"/>
        <v>5546382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85144169</v>
      </c>
      <c r="E32" s="31">
        <f t="shared" si="2"/>
        <v>2450421</v>
      </c>
      <c r="F32" s="31">
        <f t="shared" si="2"/>
        <v>2683023</v>
      </c>
      <c r="G32" s="31">
        <f t="shared" si="2"/>
        <v>6041365</v>
      </c>
      <c r="H32" s="31">
        <f t="shared" si="2"/>
        <v>1894545</v>
      </c>
      <c r="I32" s="31">
        <f t="shared" si="2"/>
        <v>56188</v>
      </c>
      <c r="J32" s="31">
        <f t="shared" si="2"/>
        <v>1204038</v>
      </c>
      <c r="K32" s="31">
        <f t="shared" si="2"/>
        <v>4689991</v>
      </c>
      <c r="L32" s="31">
        <f t="shared" si="2"/>
        <v>412127</v>
      </c>
      <c r="M32" s="31">
        <f t="shared" si="2"/>
        <v>52800</v>
      </c>
      <c r="N32" s="31">
        <f t="shared" si="2"/>
        <v>65659671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40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  <c r="M24" s="31">
        <f t="shared" si="0"/>
        <v>0</v>
      </c>
      <c r="N24" s="31">
        <f t="shared" si="0"/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0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0</v>
      </c>
      <c r="L31" s="31">
        <f t="shared" si="1"/>
        <v>0</v>
      </c>
      <c r="M31" s="31">
        <f t="shared" si="1"/>
        <v>0</v>
      </c>
      <c r="N31" s="31">
        <f t="shared" si="1"/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0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31">
        <f t="shared" si="2"/>
        <v>0</v>
      </c>
      <c r="I32" s="31">
        <f t="shared" si="2"/>
        <v>0</v>
      </c>
      <c r="J32" s="31">
        <f t="shared" si="2"/>
        <v>0</v>
      </c>
      <c r="K32" s="31">
        <f t="shared" si="2"/>
        <v>0</v>
      </c>
      <c r="L32" s="31">
        <f t="shared" si="2"/>
        <v>0</v>
      </c>
      <c r="M32" s="31">
        <f t="shared" si="2"/>
        <v>0</v>
      </c>
      <c r="N32" s="31">
        <f t="shared" si="2"/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41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  <c r="M24" s="31">
        <f t="shared" si="0"/>
        <v>0</v>
      </c>
      <c r="N24" s="31">
        <f t="shared" si="0"/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0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0</v>
      </c>
      <c r="L31" s="31">
        <f t="shared" si="1"/>
        <v>0</v>
      </c>
      <c r="M31" s="31">
        <f t="shared" si="1"/>
        <v>0</v>
      </c>
      <c r="N31" s="31">
        <f t="shared" si="1"/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0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31">
        <f t="shared" si="2"/>
        <v>0</v>
      </c>
      <c r="I32" s="31">
        <f t="shared" si="2"/>
        <v>0</v>
      </c>
      <c r="J32" s="31">
        <f t="shared" si="2"/>
        <v>0</v>
      </c>
      <c r="K32" s="31">
        <f t="shared" si="2"/>
        <v>0</v>
      </c>
      <c r="L32" s="31">
        <f t="shared" si="2"/>
        <v>0</v>
      </c>
      <c r="M32" s="31">
        <f t="shared" si="2"/>
        <v>0</v>
      </c>
      <c r="N32" s="31">
        <f t="shared" si="2"/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53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11079620</v>
      </c>
      <c r="E11" s="31">
        <v>0</v>
      </c>
      <c r="F11" s="31">
        <v>0</v>
      </c>
      <c r="G11" s="31">
        <v>287967</v>
      </c>
      <c r="H11" s="31">
        <v>0</v>
      </c>
      <c r="I11" s="31">
        <v>5</v>
      </c>
      <c r="J11" s="31">
        <v>0</v>
      </c>
      <c r="K11" s="31">
        <v>399</v>
      </c>
      <c r="L11" s="31">
        <v>0</v>
      </c>
      <c r="M11" s="31">
        <v>0</v>
      </c>
      <c r="N11" s="31">
        <v>10791249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3335642</v>
      </c>
      <c r="E12" s="31">
        <v>27000</v>
      </c>
      <c r="F12" s="31">
        <v>0</v>
      </c>
      <c r="G12" s="31">
        <v>30991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3277651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5928079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11116</v>
      </c>
      <c r="L13" s="31">
        <v>0</v>
      </c>
      <c r="M13" s="31">
        <v>0</v>
      </c>
      <c r="N13" s="31">
        <v>5916963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2409376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1854</v>
      </c>
      <c r="L14" s="31">
        <v>0</v>
      </c>
      <c r="M14" s="31">
        <v>0</v>
      </c>
      <c r="N14" s="31">
        <v>2407522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4440491</v>
      </c>
      <c r="E15" s="31">
        <v>0</v>
      </c>
      <c r="F15" s="31">
        <v>0</v>
      </c>
      <c r="G15" s="31">
        <v>65744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4374747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2279617</v>
      </c>
      <c r="E16" s="31">
        <v>0</v>
      </c>
      <c r="F16" s="31">
        <v>0</v>
      </c>
      <c r="G16" s="31">
        <v>29939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2249678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4268541</v>
      </c>
      <c r="E17" s="31">
        <v>0</v>
      </c>
      <c r="F17" s="31">
        <v>0</v>
      </c>
      <c r="G17" s="31">
        <v>81112</v>
      </c>
      <c r="H17" s="31">
        <v>0</v>
      </c>
      <c r="I17" s="31">
        <v>407726</v>
      </c>
      <c r="J17" s="31">
        <v>0</v>
      </c>
      <c r="K17" s="31">
        <v>0</v>
      </c>
      <c r="L17" s="31">
        <v>0</v>
      </c>
      <c r="M17" s="31">
        <v>0</v>
      </c>
      <c r="N17" s="31">
        <v>3779703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3788925</v>
      </c>
      <c r="E18" s="31">
        <v>0</v>
      </c>
      <c r="F18" s="31">
        <v>0</v>
      </c>
      <c r="G18" s="31">
        <v>22938</v>
      </c>
      <c r="H18" s="31">
        <v>0</v>
      </c>
      <c r="I18" s="31">
        <v>0</v>
      </c>
      <c r="J18" s="31">
        <v>0</v>
      </c>
      <c r="K18" s="31">
        <v>1086</v>
      </c>
      <c r="L18" s="31">
        <v>0</v>
      </c>
      <c r="M18" s="31">
        <v>0</v>
      </c>
      <c r="N18" s="31">
        <v>3764901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3415324</v>
      </c>
      <c r="E19" s="31">
        <v>0</v>
      </c>
      <c r="F19" s="31">
        <v>0</v>
      </c>
      <c r="G19" s="31">
        <v>32083</v>
      </c>
      <c r="H19" s="31">
        <v>0</v>
      </c>
      <c r="I19" s="31">
        <v>936500</v>
      </c>
      <c r="J19" s="31">
        <v>0</v>
      </c>
      <c r="K19" s="31">
        <v>0</v>
      </c>
      <c r="L19" s="31">
        <v>0</v>
      </c>
      <c r="M19" s="31">
        <v>0</v>
      </c>
      <c r="N19" s="31">
        <v>2446741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2397986</v>
      </c>
      <c r="E20" s="31">
        <v>0</v>
      </c>
      <c r="F20" s="31">
        <v>0</v>
      </c>
      <c r="G20" s="31">
        <v>29209</v>
      </c>
      <c r="H20" s="31">
        <v>0</v>
      </c>
      <c r="I20" s="31">
        <v>0</v>
      </c>
      <c r="J20" s="31">
        <v>0</v>
      </c>
      <c r="K20" s="31">
        <v>536</v>
      </c>
      <c r="L20" s="31">
        <v>0</v>
      </c>
      <c r="M20" s="31">
        <v>0</v>
      </c>
      <c r="N20" s="31">
        <v>2368241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2946060</v>
      </c>
      <c r="E21" s="31">
        <v>0</v>
      </c>
      <c r="F21" s="31">
        <v>0</v>
      </c>
      <c r="G21" s="31">
        <v>86348</v>
      </c>
      <c r="H21" s="31">
        <v>0</v>
      </c>
      <c r="I21" s="31">
        <v>0</v>
      </c>
      <c r="J21" s="31">
        <v>0</v>
      </c>
      <c r="K21" s="31">
        <v>930</v>
      </c>
      <c r="L21" s="31">
        <v>0</v>
      </c>
      <c r="M21" s="31">
        <v>0</v>
      </c>
      <c r="N21" s="31">
        <v>2858782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6196722</v>
      </c>
      <c r="E22" s="31">
        <v>0</v>
      </c>
      <c r="F22" s="31">
        <v>0</v>
      </c>
      <c r="G22" s="31">
        <v>22344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6174378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2097866</v>
      </c>
      <c r="E23" s="31">
        <v>0</v>
      </c>
      <c r="F23" s="31">
        <v>0</v>
      </c>
      <c r="G23" s="31">
        <v>2796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2095070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54584249</v>
      </c>
      <c r="E24" s="31">
        <f t="shared" si="0"/>
        <v>27000</v>
      </c>
      <c r="F24" s="31">
        <f t="shared" si="0"/>
        <v>0</v>
      </c>
      <c r="G24" s="31">
        <f t="shared" si="0"/>
        <v>691471</v>
      </c>
      <c r="H24" s="31">
        <f t="shared" si="0"/>
        <v>0</v>
      </c>
      <c r="I24" s="31">
        <f t="shared" si="0"/>
        <v>1344231</v>
      </c>
      <c r="J24" s="31">
        <f t="shared" si="0"/>
        <v>0</v>
      </c>
      <c r="K24" s="31">
        <f t="shared" si="0"/>
        <v>15921</v>
      </c>
      <c r="L24" s="31">
        <f t="shared" si="0"/>
        <v>0</v>
      </c>
      <c r="M24" s="31">
        <f t="shared" si="0"/>
        <v>0</v>
      </c>
      <c r="N24" s="31">
        <f t="shared" si="0"/>
        <v>52505626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661970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12772</v>
      </c>
      <c r="K25" s="31">
        <v>0</v>
      </c>
      <c r="L25" s="31">
        <v>0</v>
      </c>
      <c r="M25" s="31">
        <v>0</v>
      </c>
      <c r="N25" s="31">
        <v>649198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463359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463359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879025</v>
      </c>
      <c r="E27" s="31">
        <v>0</v>
      </c>
      <c r="F27" s="31">
        <v>0</v>
      </c>
      <c r="G27" s="31">
        <v>7780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871245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202699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202699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443171</v>
      </c>
      <c r="E29" s="31">
        <v>0</v>
      </c>
      <c r="F29" s="31">
        <v>0</v>
      </c>
      <c r="G29" s="31">
        <v>2313</v>
      </c>
      <c r="H29" s="31">
        <v>0</v>
      </c>
      <c r="I29" s="31">
        <v>0</v>
      </c>
      <c r="J29" s="31">
        <v>0</v>
      </c>
      <c r="K29" s="31">
        <v>5521</v>
      </c>
      <c r="L29" s="31">
        <v>0</v>
      </c>
      <c r="M29" s="31">
        <v>0</v>
      </c>
      <c r="N29" s="31">
        <v>435337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643434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643434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3293658</v>
      </c>
      <c r="E31" s="31">
        <f t="shared" si="1"/>
        <v>0</v>
      </c>
      <c r="F31" s="31">
        <f t="shared" si="1"/>
        <v>0</v>
      </c>
      <c r="G31" s="31">
        <f t="shared" si="1"/>
        <v>10093</v>
      </c>
      <c r="H31" s="31">
        <f t="shared" si="1"/>
        <v>0</v>
      </c>
      <c r="I31" s="31">
        <f t="shared" si="1"/>
        <v>0</v>
      </c>
      <c r="J31" s="31">
        <f t="shared" si="1"/>
        <v>12772</v>
      </c>
      <c r="K31" s="31">
        <f t="shared" si="1"/>
        <v>5521</v>
      </c>
      <c r="L31" s="31">
        <f t="shared" si="1"/>
        <v>0</v>
      </c>
      <c r="M31" s="31">
        <f t="shared" si="1"/>
        <v>0</v>
      </c>
      <c r="N31" s="31">
        <f t="shared" si="1"/>
        <v>3265272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57877907</v>
      </c>
      <c r="E32" s="31">
        <f t="shared" si="2"/>
        <v>27000</v>
      </c>
      <c r="F32" s="31">
        <f t="shared" si="2"/>
        <v>0</v>
      </c>
      <c r="G32" s="31">
        <f t="shared" si="2"/>
        <v>701564</v>
      </c>
      <c r="H32" s="31">
        <f t="shared" si="2"/>
        <v>0</v>
      </c>
      <c r="I32" s="31">
        <f t="shared" si="2"/>
        <v>1344231</v>
      </c>
      <c r="J32" s="31">
        <f t="shared" si="2"/>
        <v>12772</v>
      </c>
      <c r="K32" s="31">
        <f t="shared" si="2"/>
        <v>21442</v>
      </c>
      <c r="L32" s="31">
        <f t="shared" si="2"/>
        <v>0</v>
      </c>
      <c r="M32" s="31">
        <f t="shared" si="2"/>
        <v>0</v>
      </c>
      <c r="N32" s="31">
        <f t="shared" si="2"/>
        <v>55770898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54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149951</v>
      </c>
      <c r="E11" s="31">
        <v>0</v>
      </c>
      <c r="F11" s="31">
        <v>0</v>
      </c>
      <c r="G11" s="31">
        <v>0</v>
      </c>
      <c r="H11" s="31">
        <v>44911</v>
      </c>
      <c r="I11" s="31">
        <v>104612</v>
      </c>
      <c r="J11" s="31">
        <v>0</v>
      </c>
      <c r="K11" s="31">
        <v>0</v>
      </c>
      <c r="L11" s="31">
        <v>0</v>
      </c>
      <c r="M11" s="31">
        <v>0</v>
      </c>
      <c r="N11" s="31">
        <v>428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379347</v>
      </c>
      <c r="E12" s="31">
        <v>0</v>
      </c>
      <c r="F12" s="31">
        <v>0</v>
      </c>
      <c r="G12" s="31">
        <v>0</v>
      </c>
      <c r="H12" s="31">
        <v>83065</v>
      </c>
      <c r="I12" s="31">
        <v>3456</v>
      </c>
      <c r="J12" s="31">
        <v>0</v>
      </c>
      <c r="K12" s="31">
        <v>259389</v>
      </c>
      <c r="L12" s="31">
        <v>0</v>
      </c>
      <c r="M12" s="31">
        <v>0</v>
      </c>
      <c r="N12" s="31">
        <v>33437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2499889</v>
      </c>
      <c r="E13" s="31">
        <v>0</v>
      </c>
      <c r="F13" s="31">
        <v>0</v>
      </c>
      <c r="G13" s="31">
        <v>0</v>
      </c>
      <c r="H13" s="31">
        <v>59152</v>
      </c>
      <c r="I13" s="31">
        <v>104356</v>
      </c>
      <c r="J13" s="31">
        <v>0</v>
      </c>
      <c r="K13" s="31">
        <v>5757</v>
      </c>
      <c r="L13" s="31">
        <v>0</v>
      </c>
      <c r="M13" s="31">
        <v>0</v>
      </c>
      <c r="N13" s="31">
        <v>2330624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2232386</v>
      </c>
      <c r="E14" s="31">
        <v>0</v>
      </c>
      <c r="F14" s="31">
        <v>0</v>
      </c>
      <c r="G14" s="31">
        <v>0</v>
      </c>
      <c r="H14" s="31">
        <v>1812797</v>
      </c>
      <c r="I14" s="31">
        <v>42286</v>
      </c>
      <c r="J14" s="31">
        <v>0</v>
      </c>
      <c r="K14" s="31">
        <v>0</v>
      </c>
      <c r="L14" s="31">
        <v>0</v>
      </c>
      <c r="M14" s="31">
        <v>0</v>
      </c>
      <c r="N14" s="31">
        <v>377303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1573608</v>
      </c>
      <c r="E15" s="31">
        <v>0</v>
      </c>
      <c r="F15" s="31">
        <v>0</v>
      </c>
      <c r="G15" s="31">
        <v>0</v>
      </c>
      <c r="H15" s="31">
        <v>126365</v>
      </c>
      <c r="I15" s="31">
        <v>10294</v>
      </c>
      <c r="J15" s="31">
        <v>0</v>
      </c>
      <c r="K15" s="31">
        <v>0</v>
      </c>
      <c r="L15" s="31">
        <v>0</v>
      </c>
      <c r="M15" s="31">
        <v>0</v>
      </c>
      <c r="N15" s="31">
        <v>1436949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837406</v>
      </c>
      <c r="E16" s="31">
        <v>0</v>
      </c>
      <c r="F16" s="31">
        <v>0</v>
      </c>
      <c r="G16" s="31">
        <v>0</v>
      </c>
      <c r="H16" s="31">
        <v>79207</v>
      </c>
      <c r="I16" s="31">
        <v>17845</v>
      </c>
      <c r="J16" s="31">
        <v>0</v>
      </c>
      <c r="K16" s="31">
        <v>0</v>
      </c>
      <c r="L16" s="31">
        <v>0</v>
      </c>
      <c r="M16" s="31">
        <v>0</v>
      </c>
      <c r="N16" s="31">
        <v>740354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1385312</v>
      </c>
      <c r="E17" s="31">
        <v>0</v>
      </c>
      <c r="F17" s="31">
        <v>65090</v>
      </c>
      <c r="G17" s="31">
        <v>0</v>
      </c>
      <c r="H17" s="31">
        <v>35689</v>
      </c>
      <c r="I17" s="31">
        <v>2825</v>
      </c>
      <c r="J17" s="31">
        <v>0</v>
      </c>
      <c r="K17" s="31">
        <v>20000</v>
      </c>
      <c r="L17" s="31">
        <v>0</v>
      </c>
      <c r="M17" s="31">
        <v>0</v>
      </c>
      <c r="N17" s="31">
        <v>1261708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676193</v>
      </c>
      <c r="E18" s="31">
        <v>0</v>
      </c>
      <c r="F18" s="31">
        <v>0</v>
      </c>
      <c r="G18" s="31">
        <v>0</v>
      </c>
      <c r="H18" s="31">
        <v>4578</v>
      </c>
      <c r="I18" s="31">
        <v>6751</v>
      </c>
      <c r="J18" s="31">
        <v>0</v>
      </c>
      <c r="K18" s="31">
        <v>0</v>
      </c>
      <c r="L18" s="31">
        <v>0</v>
      </c>
      <c r="M18" s="31">
        <v>0</v>
      </c>
      <c r="N18" s="31">
        <v>664864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334015</v>
      </c>
      <c r="E19" s="31">
        <v>0</v>
      </c>
      <c r="F19" s="31">
        <v>0</v>
      </c>
      <c r="G19" s="31">
        <v>6846</v>
      </c>
      <c r="H19" s="31">
        <v>1773</v>
      </c>
      <c r="I19" s="31">
        <v>396</v>
      </c>
      <c r="J19" s="31">
        <v>0</v>
      </c>
      <c r="K19" s="31">
        <v>0</v>
      </c>
      <c r="L19" s="31">
        <v>0</v>
      </c>
      <c r="M19" s="31">
        <v>0</v>
      </c>
      <c r="N19" s="31">
        <v>325000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469705</v>
      </c>
      <c r="E20" s="31">
        <v>0</v>
      </c>
      <c r="F20" s="31">
        <v>0</v>
      </c>
      <c r="G20" s="31">
        <v>0</v>
      </c>
      <c r="H20" s="31">
        <v>72528</v>
      </c>
      <c r="I20" s="31">
        <v>3407</v>
      </c>
      <c r="J20" s="31">
        <v>0</v>
      </c>
      <c r="K20" s="31">
        <v>0</v>
      </c>
      <c r="L20" s="31">
        <v>0</v>
      </c>
      <c r="M20" s="31">
        <v>0</v>
      </c>
      <c r="N20" s="31">
        <v>393770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915039</v>
      </c>
      <c r="E21" s="31">
        <v>0</v>
      </c>
      <c r="F21" s="31">
        <v>0</v>
      </c>
      <c r="G21" s="31">
        <v>0</v>
      </c>
      <c r="H21" s="31">
        <v>464549</v>
      </c>
      <c r="I21" s="31">
        <v>14974</v>
      </c>
      <c r="J21" s="31">
        <v>0</v>
      </c>
      <c r="K21" s="31">
        <v>36088</v>
      </c>
      <c r="L21" s="31">
        <v>0</v>
      </c>
      <c r="M21" s="31">
        <v>0</v>
      </c>
      <c r="N21" s="31">
        <v>399428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615466</v>
      </c>
      <c r="E22" s="31">
        <v>0</v>
      </c>
      <c r="F22" s="31">
        <v>0</v>
      </c>
      <c r="G22" s="31">
        <v>9230</v>
      </c>
      <c r="H22" s="31">
        <v>351702</v>
      </c>
      <c r="I22" s="31">
        <v>231623</v>
      </c>
      <c r="J22" s="31">
        <v>0</v>
      </c>
      <c r="K22" s="31">
        <v>20999</v>
      </c>
      <c r="L22" s="31">
        <v>0</v>
      </c>
      <c r="M22" s="31">
        <v>0</v>
      </c>
      <c r="N22" s="31">
        <v>1912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193011</v>
      </c>
      <c r="E23" s="31">
        <v>0</v>
      </c>
      <c r="F23" s="31">
        <v>0</v>
      </c>
      <c r="G23" s="31">
        <v>0</v>
      </c>
      <c r="H23" s="31">
        <v>55380</v>
      </c>
      <c r="I23" s="31">
        <v>34933</v>
      </c>
      <c r="J23" s="31">
        <v>0</v>
      </c>
      <c r="K23" s="31">
        <v>10962</v>
      </c>
      <c r="L23" s="31">
        <v>0</v>
      </c>
      <c r="M23" s="31">
        <v>0</v>
      </c>
      <c r="N23" s="31">
        <v>91736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12261328</v>
      </c>
      <c r="E24" s="31">
        <f t="shared" si="0"/>
        <v>0</v>
      </c>
      <c r="F24" s="31">
        <f t="shared" si="0"/>
        <v>65090</v>
      </c>
      <c r="G24" s="31">
        <f t="shared" si="0"/>
        <v>16076</v>
      </c>
      <c r="H24" s="31">
        <f t="shared" si="0"/>
        <v>3191696</v>
      </c>
      <c r="I24" s="31">
        <f t="shared" si="0"/>
        <v>577758</v>
      </c>
      <c r="J24" s="31">
        <f t="shared" si="0"/>
        <v>0</v>
      </c>
      <c r="K24" s="31">
        <f t="shared" si="0"/>
        <v>353195</v>
      </c>
      <c r="L24" s="31">
        <f t="shared" si="0"/>
        <v>0</v>
      </c>
      <c r="M24" s="31">
        <f t="shared" si="0"/>
        <v>0</v>
      </c>
      <c r="N24" s="31">
        <f t="shared" si="0"/>
        <v>8057513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53305</v>
      </c>
      <c r="E25" s="31">
        <v>0</v>
      </c>
      <c r="F25" s="31">
        <v>0</v>
      </c>
      <c r="G25" s="31">
        <v>0</v>
      </c>
      <c r="H25" s="31">
        <v>35373</v>
      </c>
      <c r="I25" s="31">
        <v>1421</v>
      </c>
      <c r="J25" s="31">
        <v>0</v>
      </c>
      <c r="K25" s="31">
        <v>0</v>
      </c>
      <c r="L25" s="31">
        <v>0</v>
      </c>
      <c r="M25" s="31">
        <v>0</v>
      </c>
      <c r="N25" s="31">
        <v>16511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1363006</v>
      </c>
      <c r="E26" s="31">
        <v>0</v>
      </c>
      <c r="F26" s="31">
        <v>0</v>
      </c>
      <c r="G26" s="31">
        <v>0</v>
      </c>
      <c r="H26" s="31">
        <v>67056</v>
      </c>
      <c r="I26" s="31">
        <v>1218</v>
      </c>
      <c r="J26" s="31">
        <v>0</v>
      </c>
      <c r="K26" s="31">
        <v>22</v>
      </c>
      <c r="L26" s="31">
        <v>0</v>
      </c>
      <c r="M26" s="31">
        <v>0</v>
      </c>
      <c r="N26" s="31">
        <v>1294710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354819</v>
      </c>
      <c r="E27" s="31">
        <v>0</v>
      </c>
      <c r="F27" s="31">
        <v>0</v>
      </c>
      <c r="G27" s="31">
        <v>0</v>
      </c>
      <c r="H27" s="31">
        <v>76596</v>
      </c>
      <c r="I27" s="31">
        <v>5172</v>
      </c>
      <c r="J27" s="31">
        <v>0</v>
      </c>
      <c r="K27" s="31">
        <v>7099</v>
      </c>
      <c r="L27" s="31">
        <v>0</v>
      </c>
      <c r="M27" s="31">
        <v>190000</v>
      </c>
      <c r="N27" s="31">
        <v>75952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163757</v>
      </c>
      <c r="E28" s="31">
        <v>0</v>
      </c>
      <c r="F28" s="31">
        <v>0</v>
      </c>
      <c r="G28" s="31">
        <v>0</v>
      </c>
      <c r="H28" s="31">
        <v>104070</v>
      </c>
      <c r="I28" s="31">
        <v>4061</v>
      </c>
      <c r="J28" s="31">
        <v>0</v>
      </c>
      <c r="K28" s="31">
        <v>0</v>
      </c>
      <c r="L28" s="31">
        <v>0</v>
      </c>
      <c r="M28" s="31">
        <v>0</v>
      </c>
      <c r="N28" s="31">
        <v>55626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102277</v>
      </c>
      <c r="E29" s="31">
        <v>0</v>
      </c>
      <c r="F29" s="31">
        <v>0</v>
      </c>
      <c r="G29" s="31">
        <v>0</v>
      </c>
      <c r="H29" s="31">
        <v>24870</v>
      </c>
      <c r="I29" s="31">
        <v>1249</v>
      </c>
      <c r="J29" s="31">
        <v>0</v>
      </c>
      <c r="K29" s="31">
        <v>11939</v>
      </c>
      <c r="L29" s="31">
        <v>0</v>
      </c>
      <c r="M29" s="31">
        <v>0</v>
      </c>
      <c r="N29" s="31">
        <v>64219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106541</v>
      </c>
      <c r="E30" s="31">
        <v>0</v>
      </c>
      <c r="F30" s="31">
        <v>0</v>
      </c>
      <c r="G30" s="31">
        <v>0</v>
      </c>
      <c r="H30" s="31">
        <v>1885</v>
      </c>
      <c r="I30" s="31">
        <v>1654</v>
      </c>
      <c r="J30" s="31">
        <v>0</v>
      </c>
      <c r="K30" s="31">
        <v>0</v>
      </c>
      <c r="L30" s="31">
        <v>0</v>
      </c>
      <c r="M30" s="31">
        <v>0</v>
      </c>
      <c r="N30" s="31">
        <v>103002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2143705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309850</v>
      </c>
      <c r="I31" s="31">
        <f t="shared" si="1"/>
        <v>14775</v>
      </c>
      <c r="J31" s="31">
        <f t="shared" si="1"/>
        <v>0</v>
      </c>
      <c r="K31" s="31">
        <f t="shared" si="1"/>
        <v>19060</v>
      </c>
      <c r="L31" s="31">
        <f t="shared" si="1"/>
        <v>0</v>
      </c>
      <c r="M31" s="31">
        <f t="shared" si="1"/>
        <v>190000</v>
      </c>
      <c r="N31" s="31">
        <f t="shared" si="1"/>
        <v>1610020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14405033</v>
      </c>
      <c r="E32" s="31">
        <f t="shared" si="2"/>
        <v>0</v>
      </c>
      <c r="F32" s="31">
        <f t="shared" si="2"/>
        <v>65090</v>
      </c>
      <c r="G32" s="31">
        <f t="shared" si="2"/>
        <v>16076</v>
      </c>
      <c r="H32" s="31">
        <f t="shared" si="2"/>
        <v>3501546</v>
      </c>
      <c r="I32" s="31">
        <f t="shared" si="2"/>
        <v>592533</v>
      </c>
      <c r="J32" s="31">
        <f t="shared" si="2"/>
        <v>0</v>
      </c>
      <c r="K32" s="31">
        <f t="shared" si="2"/>
        <v>372255</v>
      </c>
      <c r="L32" s="31">
        <f t="shared" si="2"/>
        <v>0</v>
      </c>
      <c r="M32" s="31">
        <f t="shared" si="2"/>
        <v>190000</v>
      </c>
      <c r="N32" s="31">
        <f t="shared" si="2"/>
        <v>9667533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55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141780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103200</v>
      </c>
      <c r="N11" s="31">
        <v>38580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1002270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200000</v>
      </c>
      <c r="K12" s="31">
        <v>0</v>
      </c>
      <c r="L12" s="31">
        <v>0</v>
      </c>
      <c r="M12" s="31">
        <v>0</v>
      </c>
      <c r="N12" s="31">
        <v>802270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494118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494118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1012409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1012409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50124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50124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74891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35800</v>
      </c>
      <c r="N16" s="31">
        <v>39091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104092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104092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681490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15800</v>
      </c>
      <c r="N18" s="31">
        <v>665690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73803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73803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158067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158067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3000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3000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5621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5621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3801665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200000</v>
      </c>
      <c r="K24" s="31">
        <f t="shared" si="0"/>
        <v>0</v>
      </c>
      <c r="L24" s="31">
        <f t="shared" si="0"/>
        <v>0</v>
      </c>
      <c r="M24" s="31">
        <f t="shared" si="0"/>
        <v>154800</v>
      </c>
      <c r="N24" s="31">
        <f t="shared" si="0"/>
        <v>3446865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8300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8300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8300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0</v>
      </c>
      <c r="L31" s="31">
        <f t="shared" si="1"/>
        <v>0</v>
      </c>
      <c r="M31" s="31">
        <f t="shared" si="1"/>
        <v>8300</v>
      </c>
      <c r="N31" s="31">
        <f t="shared" si="1"/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3809965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31">
        <f t="shared" si="2"/>
        <v>0</v>
      </c>
      <c r="I32" s="31">
        <f t="shared" si="2"/>
        <v>0</v>
      </c>
      <c r="J32" s="31">
        <f t="shared" si="2"/>
        <v>200000</v>
      </c>
      <c r="K32" s="31">
        <f t="shared" si="2"/>
        <v>0</v>
      </c>
      <c r="L32" s="31">
        <f t="shared" si="2"/>
        <v>0</v>
      </c>
      <c r="M32" s="31">
        <f t="shared" si="2"/>
        <v>163100</v>
      </c>
      <c r="N32" s="31">
        <f t="shared" si="2"/>
        <v>3446865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56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66025</v>
      </c>
      <c r="E11" s="31">
        <v>1393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28783</v>
      </c>
      <c r="L11" s="31">
        <v>35849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1397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1397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244350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200000</v>
      </c>
      <c r="K13" s="31">
        <v>44350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12000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12000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310875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3000</v>
      </c>
      <c r="L15" s="31">
        <v>0</v>
      </c>
      <c r="M15" s="31">
        <v>0</v>
      </c>
      <c r="N15" s="31">
        <v>307875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1000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1000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3700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3700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7496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6500</v>
      </c>
      <c r="L18" s="31">
        <v>0</v>
      </c>
      <c r="M18" s="31">
        <v>0</v>
      </c>
      <c r="N18" s="31">
        <v>996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51300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1300</v>
      </c>
      <c r="L19" s="31">
        <v>0</v>
      </c>
      <c r="M19" s="31">
        <v>0</v>
      </c>
      <c r="N19" s="31">
        <v>50000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3000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3000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91500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15000</v>
      </c>
      <c r="L21" s="31">
        <v>0</v>
      </c>
      <c r="M21" s="31">
        <v>0</v>
      </c>
      <c r="N21" s="31">
        <v>76500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13360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1800</v>
      </c>
      <c r="K22" s="31">
        <v>10576</v>
      </c>
      <c r="L22" s="31">
        <v>0</v>
      </c>
      <c r="M22" s="31">
        <v>0</v>
      </c>
      <c r="N22" s="31">
        <v>984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79592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73000</v>
      </c>
      <c r="K23" s="31">
        <v>6592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885595</v>
      </c>
      <c r="E24" s="31">
        <f t="shared" si="0"/>
        <v>1393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274800</v>
      </c>
      <c r="K24" s="31">
        <f t="shared" si="0"/>
        <v>137198</v>
      </c>
      <c r="L24" s="31">
        <f t="shared" si="0"/>
        <v>35849</v>
      </c>
      <c r="M24" s="31">
        <f t="shared" si="0"/>
        <v>0</v>
      </c>
      <c r="N24" s="31">
        <f t="shared" si="0"/>
        <v>436355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2960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2960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1000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1000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1028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1028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762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762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1254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1254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250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250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7254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7254</v>
      </c>
      <c r="L31" s="31">
        <f t="shared" si="1"/>
        <v>0</v>
      </c>
      <c r="M31" s="31">
        <f t="shared" si="1"/>
        <v>0</v>
      </c>
      <c r="N31" s="31">
        <f t="shared" si="1"/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892849</v>
      </c>
      <c r="E32" s="31">
        <f t="shared" si="2"/>
        <v>1393</v>
      </c>
      <c r="F32" s="31">
        <f t="shared" si="2"/>
        <v>0</v>
      </c>
      <c r="G32" s="31">
        <f t="shared" si="2"/>
        <v>0</v>
      </c>
      <c r="H32" s="31">
        <f t="shared" si="2"/>
        <v>0</v>
      </c>
      <c r="I32" s="31">
        <f t="shared" si="2"/>
        <v>0</v>
      </c>
      <c r="J32" s="31">
        <f t="shared" si="2"/>
        <v>274800</v>
      </c>
      <c r="K32" s="31">
        <f t="shared" si="2"/>
        <v>144452</v>
      </c>
      <c r="L32" s="31">
        <f t="shared" si="2"/>
        <v>35849</v>
      </c>
      <c r="M32" s="31">
        <f t="shared" si="2"/>
        <v>0</v>
      </c>
      <c r="N32" s="31">
        <f t="shared" si="2"/>
        <v>436355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57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10455789</v>
      </c>
      <c r="E11" s="31">
        <v>329287</v>
      </c>
      <c r="F11" s="31">
        <v>1445297</v>
      </c>
      <c r="G11" s="31">
        <v>0</v>
      </c>
      <c r="H11" s="31">
        <v>0</v>
      </c>
      <c r="I11" s="31">
        <v>7</v>
      </c>
      <c r="J11" s="31">
        <v>0</v>
      </c>
      <c r="K11" s="31">
        <v>0</v>
      </c>
      <c r="L11" s="31">
        <v>0</v>
      </c>
      <c r="M11" s="31">
        <v>0</v>
      </c>
      <c r="N11" s="31">
        <v>8681198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5973638</v>
      </c>
      <c r="E12" s="31">
        <v>104631</v>
      </c>
      <c r="F12" s="31">
        <v>487575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5381432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6766058</v>
      </c>
      <c r="E13" s="31">
        <v>112014</v>
      </c>
      <c r="F13" s="31">
        <v>568199</v>
      </c>
      <c r="G13" s="31">
        <v>0</v>
      </c>
      <c r="H13" s="31">
        <v>0</v>
      </c>
      <c r="I13" s="31">
        <v>0</v>
      </c>
      <c r="J13" s="31">
        <v>4600</v>
      </c>
      <c r="K13" s="31">
        <v>5760</v>
      </c>
      <c r="L13" s="31">
        <v>0</v>
      </c>
      <c r="M13" s="31">
        <v>0</v>
      </c>
      <c r="N13" s="31">
        <v>6075485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2524580</v>
      </c>
      <c r="E14" s="31">
        <v>77322</v>
      </c>
      <c r="F14" s="31">
        <v>364073</v>
      </c>
      <c r="G14" s="31">
        <v>0</v>
      </c>
      <c r="H14" s="31">
        <v>0</v>
      </c>
      <c r="I14" s="31">
        <v>2376</v>
      </c>
      <c r="J14" s="31">
        <v>0</v>
      </c>
      <c r="K14" s="31">
        <v>27837</v>
      </c>
      <c r="L14" s="31">
        <v>0</v>
      </c>
      <c r="M14" s="31">
        <v>0</v>
      </c>
      <c r="N14" s="31">
        <v>2052972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3373827</v>
      </c>
      <c r="E15" s="31">
        <v>102939</v>
      </c>
      <c r="F15" s="31">
        <v>444953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2825935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2100731</v>
      </c>
      <c r="E16" s="31">
        <v>57666</v>
      </c>
      <c r="F16" s="31">
        <v>252754</v>
      </c>
      <c r="G16" s="31">
        <v>0</v>
      </c>
      <c r="H16" s="31">
        <v>0</v>
      </c>
      <c r="I16" s="31">
        <v>367</v>
      </c>
      <c r="J16" s="31">
        <v>0</v>
      </c>
      <c r="K16" s="31">
        <v>0</v>
      </c>
      <c r="L16" s="31">
        <v>0</v>
      </c>
      <c r="M16" s="31">
        <v>0</v>
      </c>
      <c r="N16" s="31">
        <v>1789944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1535169</v>
      </c>
      <c r="E17" s="31">
        <v>54688</v>
      </c>
      <c r="F17" s="31">
        <v>222694</v>
      </c>
      <c r="G17" s="31">
        <v>0</v>
      </c>
      <c r="H17" s="31">
        <v>0</v>
      </c>
      <c r="I17" s="31">
        <v>12</v>
      </c>
      <c r="J17" s="31">
        <v>0</v>
      </c>
      <c r="K17" s="31">
        <v>0</v>
      </c>
      <c r="L17" s="31">
        <v>0</v>
      </c>
      <c r="M17" s="31">
        <v>0</v>
      </c>
      <c r="N17" s="31">
        <v>1257775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2761578</v>
      </c>
      <c r="E18" s="31">
        <v>71905</v>
      </c>
      <c r="F18" s="31">
        <v>357222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2332451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1488352</v>
      </c>
      <c r="E19" s="31">
        <v>42772</v>
      </c>
      <c r="F19" s="31">
        <v>190990</v>
      </c>
      <c r="G19" s="31">
        <v>0</v>
      </c>
      <c r="H19" s="31">
        <v>0</v>
      </c>
      <c r="I19" s="31">
        <v>0</v>
      </c>
      <c r="J19" s="31">
        <v>10000</v>
      </c>
      <c r="K19" s="31">
        <v>0</v>
      </c>
      <c r="L19" s="31">
        <v>0</v>
      </c>
      <c r="M19" s="31">
        <v>0</v>
      </c>
      <c r="N19" s="31">
        <v>1244590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1372842</v>
      </c>
      <c r="E20" s="31">
        <v>47937</v>
      </c>
      <c r="F20" s="31">
        <v>195541</v>
      </c>
      <c r="G20" s="31">
        <v>1086</v>
      </c>
      <c r="H20" s="31">
        <v>0</v>
      </c>
      <c r="I20" s="31">
        <v>106</v>
      </c>
      <c r="J20" s="31">
        <v>0</v>
      </c>
      <c r="K20" s="31">
        <v>22735</v>
      </c>
      <c r="L20" s="31">
        <v>0</v>
      </c>
      <c r="M20" s="31">
        <v>0</v>
      </c>
      <c r="N20" s="31">
        <v>1105437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2037635</v>
      </c>
      <c r="E21" s="31">
        <v>61234</v>
      </c>
      <c r="F21" s="31">
        <v>315115</v>
      </c>
      <c r="G21" s="31">
        <v>0</v>
      </c>
      <c r="H21" s="31">
        <v>0</v>
      </c>
      <c r="I21" s="31">
        <v>864</v>
      </c>
      <c r="J21" s="31">
        <v>0</v>
      </c>
      <c r="K21" s="31">
        <v>371</v>
      </c>
      <c r="L21" s="31">
        <v>0</v>
      </c>
      <c r="M21" s="31">
        <v>0</v>
      </c>
      <c r="N21" s="31">
        <v>1660051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4561313</v>
      </c>
      <c r="E22" s="31">
        <v>100599</v>
      </c>
      <c r="F22" s="31">
        <v>501573</v>
      </c>
      <c r="G22" s="31">
        <v>0</v>
      </c>
      <c r="H22" s="31">
        <v>0</v>
      </c>
      <c r="I22" s="31">
        <v>2015</v>
      </c>
      <c r="J22" s="31">
        <v>0</v>
      </c>
      <c r="K22" s="31">
        <v>40218</v>
      </c>
      <c r="L22" s="31">
        <v>0</v>
      </c>
      <c r="M22" s="31">
        <v>0</v>
      </c>
      <c r="N22" s="31">
        <v>3916908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3165768</v>
      </c>
      <c r="E23" s="31">
        <v>34323</v>
      </c>
      <c r="F23" s="31">
        <v>177685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2953760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48117280</v>
      </c>
      <c r="E24" s="31">
        <f t="shared" si="0"/>
        <v>1197317</v>
      </c>
      <c r="F24" s="31">
        <f t="shared" si="0"/>
        <v>5523671</v>
      </c>
      <c r="G24" s="31">
        <f t="shared" si="0"/>
        <v>1086</v>
      </c>
      <c r="H24" s="31">
        <f t="shared" si="0"/>
        <v>0</v>
      </c>
      <c r="I24" s="31">
        <f t="shared" si="0"/>
        <v>5747</v>
      </c>
      <c r="J24" s="31">
        <f t="shared" si="0"/>
        <v>14600</v>
      </c>
      <c r="K24" s="31">
        <f t="shared" si="0"/>
        <v>96921</v>
      </c>
      <c r="L24" s="31">
        <f t="shared" si="0"/>
        <v>0</v>
      </c>
      <c r="M24" s="31">
        <f t="shared" si="0"/>
        <v>0</v>
      </c>
      <c r="N24" s="31">
        <f t="shared" si="0"/>
        <v>41277938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1164245</v>
      </c>
      <c r="E25" s="31">
        <v>18987</v>
      </c>
      <c r="F25" s="31">
        <v>95712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1049546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662464</v>
      </c>
      <c r="E26" s="31">
        <v>9908</v>
      </c>
      <c r="F26" s="31">
        <v>45236</v>
      </c>
      <c r="G26" s="31">
        <v>0</v>
      </c>
      <c r="H26" s="31">
        <v>0</v>
      </c>
      <c r="I26" s="31">
        <v>26</v>
      </c>
      <c r="J26" s="31">
        <v>95</v>
      </c>
      <c r="K26" s="31">
        <v>8</v>
      </c>
      <c r="L26" s="31">
        <v>0</v>
      </c>
      <c r="M26" s="31">
        <v>0</v>
      </c>
      <c r="N26" s="31">
        <v>607191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1104451</v>
      </c>
      <c r="E27" s="31">
        <v>17531</v>
      </c>
      <c r="F27" s="31">
        <v>80926</v>
      </c>
      <c r="G27" s="31">
        <v>0</v>
      </c>
      <c r="H27" s="31">
        <v>0</v>
      </c>
      <c r="I27" s="31">
        <v>0</v>
      </c>
      <c r="J27" s="31">
        <v>0</v>
      </c>
      <c r="K27" s="31">
        <v>6350</v>
      </c>
      <c r="L27" s="31">
        <v>0</v>
      </c>
      <c r="M27" s="31">
        <v>0</v>
      </c>
      <c r="N27" s="31">
        <v>999644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466350</v>
      </c>
      <c r="E28" s="31">
        <v>8807</v>
      </c>
      <c r="F28" s="31">
        <v>39796</v>
      </c>
      <c r="G28" s="31">
        <v>0</v>
      </c>
      <c r="H28" s="31">
        <v>0</v>
      </c>
      <c r="I28" s="31">
        <v>233</v>
      </c>
      <c r="J28" s="31">
        <v>0</v>
      </c>
      <c r="K28" s="31">
        <v>0</v>
      </c>
      <c r="L28" s="31">
        <v>0</v>
      </c>
      <c r="M28" s="31">
        <v>0</v>
      </c>
      <c r="N28" s="31">
        <v>417514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549304</v>
      </c>
      <c r="E29" s="31">
        <v>9169</v>
      </c>
      <c r="F29" s="31">
        <v>44501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495634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477121</v>
      </c>
      <c r="E30" s="31">
        <v>6829</v>
      </c>
      <c r="F30" s="31">
        <v>38871</v>
      </c>
      <c r="G30" s="31">
        <v>874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430547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4423935</v>
      </c>
      <c r="E31" s="31">
        <f t="shared" si="1"/>
        <v>71231</v>
      </c>
      <c r="F31" s="31">
        <f t="shared" si="1"/>
        <v>345042</v>
      </c>
      <c r="G31" s="31">
        <f t="shared" si="1"/>
        <v>874</v>
      </c>
      <c r="H31" s="31">
        <f t="shared" si="1"/>
        <v>0</v>
      </c>
      <c r="I31" s="31">
        <f t="shared" si="1"/>
        <v>259</v>
      </c>
      <c r="J31" s="31">
        <f t="shared" si="1"/>
        <v>95</v>
      </c>
      <c r="K31" s="31">
        <f t="shared" si="1"/>
        <v>6358</v>
      </c>
      <c r="L31" s="31">
        <f t="shared" si="1"/>
        <v>0</v>
      </c>
      <c r="M31" s="31">
        <f t="shared" si="1"/>
        <v>0</v>
      </c>
      <c r="N31" s="31">
        <f t="shared" si="1"/>
        <v>4000076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52541215</v>
      </c>
      <c r="E32" s="31">
        <f t="shared" si="2"/>
        <v>1268548</v>
      </c>
      <c r="F32" s="31">
        <f t="shared" si="2"/>
        <v>5868713</v>
      </c>
      <c r="G32" s="31">
        <f t="shared" si="2"/>
        <v>1960</v>
      </c>
      <c r="H32" s="31">
        <f t="shared" si="2"/>
        <v>0</v>
      </c>
      <c r="I32" s="31">
        <f t="shared" si="2"/>
        <v>6006</v>
      </c>
      <c r="J32" s="31">
        <f t="shared" si="2"/>
        <v>14695</v>
      </c>
      <c r="K32" s="31">
        <f t="shared" si="2"/>
        <v>103279</v>
      </c>
      <c r="L32" s="31">
        <f t="shared" si="2"/>
        <v>0</v>
      </c>
      <c r="M32" s="31">
        <f t="shared" si="2"/>
        <v>0</v>
      </c>
      <c r="N32" s="31">
        <f t="shared" si="2"/>
        <v>45278014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58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  <c r="M24" s="31">
        <f t="shared" si="0"/>
        <v>0</v>
      </c>
      <c r="N24" s="31">
        <f t="shared" si="0"/>
        <v>0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0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0</v>
      </c>
      <c r="L31" s="31">
        <f t="shared" si="1"/>
        <v>0</v>
      </c>
      <c r="M31" s="31">
        <f t="shared" si="1"/>
        <v>0</v>
      </c>
      <c r="N31" s="31">
        <f t="shared" si="1"/>
        <v>0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0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31">
        <f t="shared" si="2"/>
        <v>0</v>
      </c>
      <c r="I32" s="31">
        <f t="shared" si="2"/>
        <v>0</v>
      </c>
      <c r="J32" s="31">
        <f t="shared" si="2"/>
        <v>0</v>
      </c>
      <c r="K32" s="31">
        <f t="shared" si="2"/>
        <v>0</v>
      </c>
      <c r="L32" s="31">
        <f t="shared" si="2"/>
        <v>0</v>
      </c>
      <c r="M32" s="31">
        <f t="shared" si="2"/>
        <v>0</v>
      </c>
      <c r="N32" s="31">
        <f t="shared" si="2"/>
        <v>0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AE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59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31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  <c r="U7" s="52"/>
      <c r="V7" s="53"/>
      <c r="W7" s="53"/>
      <c r="X7" s="53"/>
      <c r="Y7" s="53"/>
      <c r="Z7" s="53"/>
      <c r="AA7" s="53"/>
      <c r="AB7" s="53"/>
      <c r="AC7" s="53"/>
      <c r="AD7" s="53"/>
      <c r="AE7" s="53"/>
    </row>
    <row r="8" spans="1:31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  <c r="U8" s="52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1:31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  <c r="U9" s="52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  <c r="U10" s="52"/>
      <c r="V10" s="55"/>
      <c r="W10" s="55"/>
      <c r="X10" s="54"/>
      <c r="Y10" s="54"/>
      <c r="Z10" s="55"/>
      <c r="AA10" s="55"/>
      <c r="AB10" s="55"/>
      <c r="AC10" s="55"/>
      <c r="AD10" s="55"/>
      <c r="AE10" s="55"/>
    </row>
    <row r="11" spans="1:18" ht="52.5" customHeight="1">
      <c r="A11" s="27"/>
      <c r="B11" s="28" t="s">
        <v>18</v>
      </c>
      <c r="C11" s="29"/>
      <c r="D11" s="31">
        <v>111394246</v>
      </c>
      <c r="E11" s="31">
        <v>19343083</v>
      </c>
      <c r="F11" s="31">
        <v>7836430</v>
      </c>
      <c r="G11" s="31">
        <v>2633569</v>
      </c>
      <c r="H11" s="31">
        <v>1850572</v>
      </c>
      <c r="I11" s="31">
        <v>175808</v>
      </c>
      <c r="J11" s="31">
        <v>167885</v>
      </c>
      <c r="K11" s="31">
        <v>1829210</v>
      </c>
      <c r="L11" s="31">
        <v>1481795</v>
      </c>
      <c r="M11" s="31">
        <v>4224100</v>
      </c>
      <c r="N11" s="31">
        <v>71851794</v>
      </c>
      <c r="O11" s="31"/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44296931</v>
      </c>
      <c r="E12" s="31">
        <v>6069413</v>
      </c>
      <c r="F12" s="31">
        <v>2891615</v>
      </c>
      <c r="G12" s="31">
        <v>1377922</v>
      </c>
      <c r="H12" s="31">
        <v>1070642</v>
      </c>
      <c r="I12" s="31">
        <v>7359</v>
      </c>
      <c r="J12" s="31">
        <v>736664</v>
      </c>
      <c r="K12" s="31">
        <v>720474</v>
      </c>
      <c r="L12" s="31">
        <v>209366</v>
      </c>
      <c r="M12" s="31">
        <v>3313700</v>
      </c>
      <c r="N12" s="31">
        <v>27899776</v>
      </c>
      <c r="O12" s="31"/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54262104</v>
      </c>
      <c r="E13" s="31">
        <v>6354006</v>
      </c>
      <c r="F13" s="31">
        <v>3460763</v>
      </c>
      <c r="G13" s="31">
        <v>591536</v>
      </c>
      <c r="H13" s="31">
        <v>465445</v>
      </c>
      <c r="I13" s="31">
        <v>171238</v>
      </c>
      <c r="J13" s="31">
        <v>875302</v>
      </c>
      <c r="K13" s="31">
        <v>677445</v>
      </c>
      <c r="L13" s="31">
        <v>437836</v>
      </c>
      <c r="M13" s="31">
        <v>1696500</v>
      </c>
      <c r="N13" s="31">
        <v>39532033</v>
      </c>
      <c r="O13" s="31"/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33943388</v>
      </c>
      <c r="E14" s="31">
        <v>4966182</v>
      </c>
      <c r="F14" s="31">
        <v>2486155</v>
      </c>
      <c r="G14" s="31">
        <v>767413</v>
      </c>
      <c r="H14" s="31">
        <v>2210587</v>
      </c>
      <c r="I14" s="31">
        <v>45796</v>
      </c>
      <c r="J14" s="31">
        <v>740186</v>
      </c>
      <c r="K14" s="31">
        <v>331421</v>
      </c>
      <c r="L14" s="31">
        <v>402985</v>
      </c>
      <c r="M14" s="31">
        <v>801000</v>
      </c>
      <c r="N14" s="31">
        <v>21191663</v>
      </c>
      <c r="O14" s="31"/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56918051</v>
      </c>
      <c r="E15" s="31">
        <v>11069556</v>
      </c>
      <c r="F15" s="31">
        <v>3320671</v>
      </c>
      <c r="G15" s="31">
        <v>1012822</v>
      </c>
      <c r="H15" s="31">
        <v>1118063</v>
      </c>
      <c r="I15" s="31">
        <v>10294</v>
      </c>
      <c r="J15" s="31">
        <v>745806</v>
      </c>
      <c r="K15" s="31">
        <v>772917</v>
      </c>
      <c r="L15" s="31">
        <v>251946</v>
      </c>
      <c r="M15" s="31">
        <v>8602700</v>
      </c>
      <c r="N15" s="31">
        <v>30013276</v>
      </c>
      <c r="O15" s="31"/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26657126</v>
      </c>
      <c r="E16" s="31">
        <v>3917669</v>
      </c>
      <c r="F16" s="31">
        <v>1831639</v>
      </c>
      <c r="G16" s="31">
        <v>786429</v>
      </c>
      <c r="H16" s="31">
        <v>374171</v>
      </c>
      <c r="I16" s="31">
        <v>18874</v>
      </c>
      <c r="J16" s="31">
        <v>52958</v>
      </c>
      <c r="K16" s="31">
        <v>366552</v>
      </c>
      <c r="L16" s="31">
        <v>392303</v>
      </c>
      <c r="M16" s="31">
        <v>1299300</v>
      </c>
      <c r="N16" s="31">
        <v>17617231</v>
      </c>
      <c r="O16" s="31"/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26942918</v>
      </c>
      <c r="E17" s="31">
        <v>3174586</v>
      </c>
      <c r="F17" s="31">
        <v>1593651</v>
      </c>
      <c r="G17" s="31">
        <v>753240</v>
      </c>
      <c r="H17" s="31">
        <v>622844</v>
      </c>
      <c r="I17" s="31">
        <v>440352</v>
      </c>
      <c r="J17" s="31">
        <v>69351</v>
      </c>
      <c r="K17" s="31">
        <v>186936</v>
      </c>
      <c r="L17" s="31">
        <v>147886</v>
      </c>
      <c r="M17" s="31">
        <v>3056191</v>
      </c>
      <c r="N17" s="31">
        <v>16897881</v>
      </c>
      <c r="O17" s="31"/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41271241</v>
      </c>
      <c r="E18" s="31">
        <v>4004236</v>
      </c>
      <c r="F18" s="31">
        <v>2521171</v>
      </c>
      <c r="G18" s="31">
        <v>943221</v>
      </c>
      <c r="H18" s="31">
        <v>431372</v>
      </c>
      <c r="I18" s="31">
        <v>21127</v>
      </c>
      <c r="J18" s="31">
        <v>1245985</v>
      </c>
      <c r="K18" s="31">
        <v>320693</v>
      </c>
      <c r="L18" s="31">
        <v>289709</v>
      </c>
      <c r="M18" s="31">
        <v>5080600</v>
      </c>
      <c r="N18" s="31">
        <v>26413127</v>
      </c>
      <c r="O18" s="31"/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20299016</v>
      </c>
      <c r="E19" s="31">
        <v>2179203</v>
      </c>
      <c r="F19" s="31">
        <v>1267029</v>
      </c>
      <c r="G19" s="31">
        <v>651548</v>
      </c>
      <c r="H19" s="31">
        <v>468003</v>
      </c>
      <c r="I19" s="31">
        <v>939092</v>
      </c>
      <c r="J19" s="31">
        <v>423428</v>
      </c>
      <c r="K19" s="31">
        <v>201242</v>
      </c>
      <c r="L19" s="31">
        <v>0</v>
      </c>
      <c r="M19" s="31">
        <v>623700</v>
      </c>
      <c r="N19" s="31">
        <v>13545771</v>
      </c>
      <c r="O19" s="31"/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20455385</v>
      </c>
      <c r="E20" s="31">
        <v>2631251</v>
      </c>
      <c r="F20" s="31">
        <v>1237688</v>
      </c>
      <c r="G20" s="31">
        <v>514139</v>
      </c>
      <c r="H20" s="31">
        <v>424479</v>
      </c>
      <c r="I20" s="31">
        <v>4905</v>
      </c>
      <c r="J20" s="31">
        <v>150214</v>
      </c>
      <c r="K20" s="31">
        <v>212511</v>
      </c>
      <c r="L20" s="31">
        <v>0</v>
      </c>
      <c r="M20" s="31">
        <v>1739300</v>
      </c>
      <c r="N20" s="31">
        <v>13540898</v>
      </c>
      <c r="O20" s="31"/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28322474</v>
      </c>
      <c r="E21" s="31">
        <v>2758233</v>
      </c>
      <c r="F21" s="31">
        <v>1994138</v>
      </c>
      <c r="G21" s="31">
        <v>411666</v>
      </c>
      <c r="H21" s="31">
        <v>492079</v>
      </c>
      <c r="I21" s="31">
        <v>15838</v>
      </c>
      <c r="J21" s="31">
        <v>672359</v>
      </c>
      <c r="K21" s="31">
        <v>441798</v>
      </c>
      <c r="L21" s="31">
        <v>89527</v>
      </c>
      <c r="M21" s="31">
        <v>2428100</v>
      </c>
      <c r="N21" s="31">
        <v>19018736</v>
      </c>
      <c r="O21" s="31"/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48485832</v>
      </c>
      <c r="E22" s="31">
        <v>6388311</v>
      </c>
      <c r="F22" s="31">
        <v>3227649</v>
      </c>
      <c r="G22" s="31">
        <v>734897</v>
      </c>
      <c r="H22" s="31">
        <v>587212</v>
      </c>
      <c r="I22" s="31">
        <v>233667</v>
      </c>
      <c r="J22" s="31">
        <v>405350</v>
      </c>
      <c r="K22" s="31">
        <v>1276161</v>
      </c>
      <c r="L22" s="31">
        <v>291771</v>
      </c>
      <c r="M22" s="31">
        <v>2628800</v>
      </c>
      <c r="N22" s="31">
        <v>32712014</v>
      </c>
      <c r="O22" s="31"/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20728940</v>
      </c>
      <c r="E23" s="31">
        <v>1839231</v>
      </c>
      <c r="F23" s="31">
        <v>1434739</v>
      </c>
      <c r="G23" s="31">
        <v>145018</v>
      </c>
      <c r="H23" s="31">
        <v>214900</v>
      </c>
      <c r="I23" s="31">
        <v>34933</v>
      </c>
      <c r="J23" s="31">
        <v>279982</v>
      </c>
      <c r="K23" s="31">
        <v>342809</v>
      </c>
      <c r="L23" s="31">
        <v>119132</v>
      </c>
      <c r="M23" s="31">
        <v>2266600</v>
      </c>
      <c r="N23" s="31">
        <v>14051596</v>
      </c>
      <c r="O23" s="31"/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533977652</v>
      </c>
      <c r="E24" s="31">
        <f t="shared" si="0"/>
        <v>74694960</v>
      </c>
      <c r="F24" s="31">
        <f t="shared" si="0"/>
        <v>35103338</v>
      </c>
      <c r="G24" s="31">
        <f t="shared" si="0"/>
        <v>11323420</v>
      </c>
      <c r="H24" s="31">
        <f t="shared" si="0"/>
        <v>10330369</v>
      </c>
      <c r="I24" s="31">
        <f t="shared" si="0"/>
        <v>2119283</v>
      </c>
      <c r="J24" s="31">
        <f t="shared" si="0"/>
        <v>6565470</v>
      </c>
      <c r="K24" s="31">
        <f t="shared" si="0"/>
        <v>7680169</v>
      </c>
      <c r="L24" s="31">
        <f t="shared" si="0"/>
        <v>4114256</v>
      </c>
      <c r="M24" s="31">
        <f t="shared" si="0"/>
        <v>37760591</v>
      </c>
      <c r="N24" s="31">
        <f t="shared" si="0"/>
        <v>344285796</v>
      </c>
      <c r="O24" s="31"/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8757671</v>
      </c>
      <c r="E25" s="31">
        <v>975164</v>
      </c>
      <c r="F25" s="31">
        <v>741133</v>
      </c>
      <c r="G25" s="31">
        <v>116670</v>
      </c>
      <c r="H25" s="31">
        <v>217223</v>
      </c>
      <c r="I25" s="31">
        <v>1819</v>
      </c>
      <c r="J25" s="31">
        <v>120795</v>
      </c>
      <c r="K25" s="31">
        <v>73240</v>
      </c>
      <c r="L25" s="31">
        <v>269456</v>
      </c>
      <c r="M25" s="31">
        <v>323700</v>
      </c>
      <c r="N25" s="31">
        <v>5918471</v>
      </c>
      <c r="O25" s="31"/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7110159</v>
      </c>
      <c r="E26" s="31">
        <v>516348</v>
      </c>
      <c r="F26" s="31">
        <v>629900</v>
      </c>
      <c r="G26" s="31">
        <v>24928</v>
      </c>
      <c r="H26" s="31">
        <v>204476</v>
      </c>
      <c r="I26" s="31">
        <v>4150</v>
      </c>
      <c r="J26" s="31">
        <v>58292</v>
      </c>
      <c r="K26" s="31">
        <v>64358</v>
      </c>
      <c r="L26" s="31">
        <v>62525</v>
      </c>
      <c r="M26" s="31">
        <v>145300</v>
      </c>
      <c r="N26" s="31">
        <v>5399882</v>
      </c>
      <c r="O26" s="31"/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10224361</v>
      </c>
      <c r="E27" s="31">
        <v>1073883</v>
      </c>
      <c r="F27" s="31">
        <v>594206</v>
      </c>
      <c r="G27" s="31">
        <v>90741</v>
      </c>
      <c r="H27" s="31">
        <v>198610</v>
      </c>
      <c r="I27" s="31">
        <v>6470</v>
      </c>
      <c r="J27" s="31">
        <v>396000</v>
      </c>
      <c r="K27" s="31">
        <v>253278</v>
      </c>
      <c r="L27" s="31">
        <v>0</v>
      </c>
      <c r="M27" s="31">
        <v>1310200</v>
      </c>
      <c r="N27" s="31">
        <v>6300973</v>
      </c>
      <c r="O27" s="31"/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3640720</v>
      </c>
      <c r="E28" s="31">
        <v>311163</v>
      </c>
      <c r="F28" s="31">
        <v>252781</v>
      </c>
      <c r="G28" s="31">
        <v>66117</v>
      </c>
      <c r="H28" s="31">
        <v>127008</v>
      </c>
      <c r="I28" s="31">
        <v>5504</v>
      </c>
      <c r="J28" s="31">
        <v>88837</v>
      </c>
      <c r="K28" s="31">
        <v>72898</v>
      </c>
      <c r="L28" s="31">
        <v>0</v>
      </c>
      <c r="M28" s="31">
        <v>8100</v>
      </c>
      <c r="N28" s="31">
        <v>2708312</v>
      </c>
      <c r="O28" s="31"/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3848728</v>
      </c>
      <c r="E29" s="31">
        <v>276500</v>
      </c>
      <c r="F29" s="31">
        <v>238867</v>
      </c>
      <c r="G29" s="31">
        <v>57744</v>
      </c>
      <c r="H29" s="31">
        <v>80509</v>
      </c>
      <c r="I29" s="31">
        <v>1249</v>
      </c>
      <c r="J29" s="31">
        <v>58571</v>
      </c>
      <c r="K29" s="31">
        <v>110233</v>
      </c>
      <c r="L29" s="31">
        <v>30597</v>
      </c>
      <c r="M29" s="31">
        <v>91100</v>
      </c>
      <c r="N29" s="31">
        <v>2903358</v>
      </c>
      <c r="O29" s="31"/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5065750</v>
      </c>
      <c r="E30" s="31">
        <v>439494</v>
      </c>
      <c r="F30" s="31">
        <v>248575</v>
      </c>
      <c r="G30" s="31">
        <v>66285</v>
      </c>
      <c r="H30" s="31">
        <v>14753</v>
      </c>
      <c r="I30" s="31">
        <v>2828</v>
      </c>
      <c r="J30" s="31">
        <v>234931</v>
      </c>
      <c r="K30" s="31">
        <v>69835</v>
      </c>
      <c r="L30" s="31">
        <v>6820</v>
      </c>
      <c r="M30" s="31">
        <v>534200</v>
      </c>
      <c r="N30" s="31">
        <v>3448029</v>
      </c>
      <c r="O30" s="31"/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38647389</v>
      </c>
      <c r="E31" s="31">
        <f t="shared" si="1"/>
        <v>3592552</v>
      </c>
      <c r="F31" s="31">
        <f t="shared" si="1"/>
        <v>2705462</v>
      </c>
      <c r="G31" s="31">
        <f t="shared" si="1"/>
        <v>422485</v>
      </c>
      <c r="H31" s="31">
        <f t="shared" si="1"/>
        <v>842579</v>
      </c>
      <c r="I31" s="31">
        <f t="shared" si="1"/>
        <v>22020</v>
      </c>
      <c r="J31" s="31">
        <f t="shared" si="1"/>
        <v>957426</v>
      </c>
      <c r="K31" s="31">
        <f t="shared" si="1"/>
        <v>643842</v>
      </c>
      <c r="L31" s="31">
        <f t="shared" si="1"/>
        <v>369398</v>
      </c>
      <c r="M31" s="31">
        <f t="shared" si="1"/>
        <v>2412600</v>
      </c>
      <c r="N31" s="31">
        <f t="shared" si="1"/>
        <v>26679025</v>
      </c>
      <c r="O31" s="31"/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572625041</v>
      </c>
      <c r="E32" s="31">
        <f t="shared" si="2"/>
        <v>78287512</v>
      </c>
      <c r="F32" s="31">
        <f t="shared" si="2"/>
        <v>37808800</v>
      </c>
      <c r="G32" s="31">
        <f t="shared" si="2"/>
        <v>11745905</v>
      </c>
      <c r="H32" s="31">
        <f t="shared" si="2"/>
        <v>11172948</v>
      </c>
      <c r="I32" s="31">
        <f t="shared" si="2"/>
        <v>2141303</v>
      </c>
      <c r="J32" s="31">
        <f t="shared" si="2"/>
        <v>7522896</v>
      </c>
      <c r="K32" s="31">
        <f t="shared" si="2"/>
        <v>8324011</v>
      </c>
      <c r="L32" s="31">
        <f t="shared" si="2"/>
        <v>4483654</v>
      </c>
      <c r="M32" s="31">
        <f t="shared" si="2"/>
        <v>40173191</v>
      </c>
      <c r="N32" s="31">
        <f t="shared" si="2"/>
        <v>370964821</v>
      </c>
      <c r="O32" s="31"/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mergeCells count="2">
    <mergeCell ref="V7:AE7"/>
    <mergeCell ref="U7:U10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31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1378412</v>
      </c>
      <c r="E11" s="31">
        <v>1668</v>
      </c>
      <c r="F11" s="31">
        <v>1668</v>
      </c>
      <c r="G11" s="31">
        <v>136130</v>
      </c>
      <c r="H11" s="31">
        <v>0</v>
      </c>
      <c r="I11" s="31">
        <v>982</v>
      </c>
      <c r="J11" s="31">
        <v>27366</v>
      </c>
      <c r="K11" s="31">
        <v>3120</v>
      </c>
      <c r="L11" s="31">
        <v>0</v>
      </c>
      <c r="M11" s="31">
        <v>0</v>
      </c>
      <c r="N11" s="31">
        <v>1207478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92026</v>
      </c>
      <c r="E12" s="31">
        <v>125</v>
      </c>
      <c r="F12" s="31">
        <v>499</v>
      </c>
      <c r="G12" s="31">
        <v>8855</v>
      </c>
      <c r="H12" s="31">
        <v>34</v>
      </c>
      <c r="I12" s="31">
        <v>483</v>
      </c>
      <c r="J12" s="31">
        <v>483</v>
      </c>
      <c r="K12" s="31">
        <v>1666</v>
      </c>
      <c r="L12" s="31">
        <v>0</v>
      </c>
      <c r="M12" s="31">
        <v>0</v>
      </c>
      <c r="N12" s="31">
        <v>79881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317222</v>
      </c>
      <c r="E13" s="31">
        <v>78</v>
      </c>
      <c r="F13" s="31">
        <v>623</v>
      </c>
      <c r="G13" s="31">
        <v>48401</v>
      </c>
      <c r="H13" s="31">
        <v>40</v>
      </c>
      <c r="I13" s="31">
        <v>0</v>
      </c>
      <c r="J13" s="31">
        <v>103</v>
      </c>
      <c r="K13" s="31">
        <v>3899</v>
      </c>
      <c r="L13" s="31">
        <v>0</v>
      </c>
      <c r="M13" s="31">
        <v>0</v>
      </c>
      <c r="N13" s="31">
        <v>264078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193009</v>
      </c>
      <c r="E14" s="31">
        <v>0</v>
      </c>
      <c r="F14" s="31">
        <v>153</v>
      </c>
      <c r="G14" s="31">
        <v>90473</v>
      </c>
      <c r="H14" s="31">
        <v>0</v>
      </c>
      <c r="I14" s="31">
        <v>32</v>
      </c>
      <c r="J14" s="31">
        <v>0</v>
      </c>
      <c r="K14" s="31">
        <v>505</v>
      </c>
      <c r="L14" s="31">
        <v>0</v>
      </c>
      <c r="M14" s="31">
        <v>0</v>
      </c>
      <c r="N14" s="31">
        <v>101846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423010</v>
      </c>
      <c r="E15" s="31">
        <v>13564</v>
      </c>
      <c r="F15" s="31">
        <v>0</v>
      </c>
      <c r="G15" s="31">
        <v>6278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403168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45505</v>
      </c>
      <c r="E16" s="31">
        <v>0</v>
      </c>
      <c r="F16" s="31">
        <v>0</v>
      </c>
      <c r="G16" s="31">
        <v>13178</v>
      </c>
      <c r="H16" s="31">
        <v>0</v>
      </c>
      <c r="I16" s="31">
        <v>0</v>
      </c>
      <c r="J16" s="31">
        <v>5848</v>
      </c>
      <c r="K16" s="31">
        <v>1434</v>
      </c>
      <c r="L16" s="31">
        <v>0</v>
      </c>
      <c r="M16" s="31">
        <v>0</v>
      </c>
      <c r="N16" s="31">
        <v>25045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117813</v>
      </c>
      <c r="E17" s="31">
        <v>0</v>
      </c>
      <c r="F17" s="31">
        <v>0</v>
      </c>
      <c r="G17" s="31">
        <v>3046</v>
      </c>
      <c r="H17" s="31">
        <v>0</v>
      </c>
      <c r="I17" s="31">
        <v>0</v>
      </c>
      <c r="J17" s="31">
        <v>0</v>
      </c>
      <c r="K17" s="31">
        <v>458</v>
      </c>
      <c r="L17" s="31">
        <v>0</v>
      </c>
      <c r="M17" s="31">
        <v>0</v>
      </c>
      <c r="N17" s="31">
        <v>114309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351289</v>
      </c>
      <c r="E18" s="31">
        <v>6</v>
      </c>
      <c r="F18" s="31">
        <v>92</v>
      </c>
      <c r="G18" s="31">
        <v>9350</v>
      </c>
      <c r="H18" s="31">
        <v>0</v>
      </c>
      <c r="I18" s="31">
        <v>0</v>
      </c>
      <c r="J18" s="31">
        <v>419</v>
      </c>
      <c r="K18" s="31">
        <v>923</v>
      </c>
      <c r="L18" s="31">
        <v>860</v>
      </c>
      <c r="M18" s="31">
        <v>0</v>
      </c>
      <c r="N18" s="31">
        <v>339639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90565</v>
      </c>
      <c r="E19" s="31">
        <v>0</v>
      </c>
      <c r="F19" s="31">
        <v>0</v>
      </c>
      <c r="G19" s="31">
        <v>17854</v>
      </c>
      <c r="H19" s="31">
        <v>0</v>
      </c>
      <c r="I19" s="31">
        <v>0</v>
      </c>
      <c r="J19" s="31">
        <v>120</v>
      </c>
      <c r="K19" s="31">
        <v>270</v>
      </c>
      <c r="L19" s="31">
        <v>0</v>
      </c>
      <c r="M19" s="31">
        <v>0</v>
      </c>
      <c r="N19" s="31">
        <v>72321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45301</v>
      </c>
      <c r="E20" s="31">
        <v>3323</v>
      </c>
      <c r="F20" s="31">
        <v>83</v>
      </c>
      <c r="G20" s="31">
        <v>3441</v>
      </c>
      <c r="H20" s="31">
        <v>0</v>
      </c>
      <c r="I20" s="31">
        <v>0</v>
      </c>
      <c r="J20" s="31">
        <v>0</v>
      </c>
      <c r="K20" s="31">
        <v>923</v>
      </c>
      <c r="L20" s="31">
        <v>0</v>
      </c>
      <c r="M20" s="31">
        <v>0</v>
      </c>
      <c r="N20" s="31">
        <v>37531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175911</v>
      </c>
      <c r="E21" s="31">
        <v>0</v>
      </c>
      <c r="F21" s="31">
        <v>0</v>
      </c>
      <c r="G21" s="31">
        <v>16889</v>
      </c>
      <c r="H21" s="31">
        <v>0</v>
      </c>
      <c r="I21" s="31">
        <v>0</v>
      </c>
      <c r="J21" s="31">
        <v>479</v>
      </c>
      <c r="K21" s="31">
        <v>8962</v>
      </c>
      <c r="L21" s="31">
        <v>0</v>
      </c>
      <c r="M21" s="31">
        <v>0</v>
      </c>
      <c r="N21" s="31">
        <v>149581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118607</v>
      </c>
      <c r="E22" s="31">
        <v>0</v>
      </c>
      <c r="F22" s="31">
        <v>0</v>
      </c>
      <c r="G22" s="31">
        <v>14339</v>
      </c>
      <c r="H22" s="31">
        <v>0</v>
      </c>
      <c r="I22" s="31">
        <v>0</v>
      </c>
      <c r="J22" s="31">
        <v>0</v>
      </c>
      <c r="K22" s="31">
        <v>21</v>
      </c>
      <c r="L22" s="31">
        <v>0</v>
      </c>
      <c r="M22" s="31">
        <v>0</v>
      </c>
      <c r="N22" s="31">
        <v>104247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241035</v>
      </c>
      <c r="E23" s="31">
        <v>3357</v>
      </c>
      <c r="F23" s="31">
        <v>0</v>
      </c>
      <c r="G23" s="31">
        <v>10161</v>
      </c>
      <c r="H23" s="31">
        <v>0</v>
      </c>
      <c r="I23" s="31">
        <v>0</v>
      </c>
      <c r="J23" s="31">
        <v>155</v>
      </c>
      <c r="K23" s="31">
        <v>2318</v>
      </c>
      <c r="L23" s="31">
        <v>0</v>
      </c>
      <c r="M23" s="31">
        <v>0</v>
      </c>
      <c r="N23" s="31">
        <v>225044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3589705</v>
      </c>
      <c r="E24" s="31">
        <f t="shared" si="0"/>
        <v>22121</v>
      </c>
      <c r="F24" s="31">
        <f t="shared" si="0"/>
        <v>3118</v>
      </c>
      <c r="G24" s="31">
        <f t="shared" si="0"/>
        <v>378395</v>
      </c>
      <c r="H24" s="31">
        <f t="shared" si="0"/>
        <v>74</v>
      </c>
      <c r="I24" s="31">
        <f t="shared" si="0"/>
        <v>1497</v>
      </c>
      <c r="J24" s="31">
        <f t="shared" si="0"/>
        <v>34973</v>
      </c>
      <c r="K24" s="31">
        <f t="shared" si="0"/>
        <v>24499</v>
      </c>
      <c r="L24" s="31">
        <f t="shared" si="0"/>
        <v>860</v>
      </c>
      <c r="M24" s="31">
        <f t="shared" si="0"/>
        <v>0</v>
      </c>
      <c r="N24" s="31">
        <f t="shared" si="0"/>
        <v>3124168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56209</v>
      </c>
      <c r="E25" s="31">
        <v>0</v>
      </c>
      <c r="F25" s="31">
        <v>0</v>
      </c>
      <c r="G25" s="31">
        <v>0</v>
      </c>
      <c r="H25" s="31">
        <v>0</v>
      </c>
      <c r="I25" s="31">
        <v>21</v>
      </c>
      <c r="J25" s="31">
        <v>935</v>
      </c>
      <c r="K25" s="31">
        <v>0</v>
      </c>
      <c r="L25" s="31">
        <v>0</v>
      </c>
      <c r="M25" s="31">
        <v>0</v>
      </c>
      <c r="N25" s="31">
        <v>55253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15526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38</v>
      </c>
      <c r="L26" s="31">
        <v>778</v>
      </c>
      <c r="M26" s="31">
        <v>0</v>
      </c>
      <c r="N26" s="31">
        <v>14710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18469</v>
      </c>
      <c r="E27" s="31">
        <v>0</v>
      </c>
      <c r="F27" s="31">
        <v>0</v>
      </c>
      <c r="G27" s="31">
        <v>1098</v>
      </c>
      <c r="H27" s="31">
        <v>0</v>
      </c>
      <c r="I27" s="31">
        <v>0</v>
      </c>
      <c r="J27" s="31">
        <v>0</v>
      </c>
      <c r="K27" s="31">
        <v>1544</v>
      </c>
      <c r="L27" s="31">
        <v>0</v>
      </c>
      <c r="M27" s="31">
        <v>0</v>
      </c>
      <c r="N27" s="31">
        <v>15827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42151</v>
      </c>
      <c r="E28" s="31">
        <v>40</v>
      </c>
      <c r="F28" s="31">
        <v>0</v>
      </c>
      <c r="G28" s="31">
        <v>24477</v>
      </c>
      <c r="H28" s="31">
        <v>0</v>
      </c>
      <c r="I28" s="31">
        <v>858</v>
      </c>
      <c r="J28" s="31">
        <v>1200</v>
      </c>
      <c r="K28" s="31">
        <v>2297</v>
      </c>
      <c r="L28" s="31">
        <v>0</v>
      </c>
      <c r="M28" s="31">
        <v>0</v>
      </c>
      <c r="N28" s="31">
        <v>13279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27254</v>
      </c>
      <c r="E29" s="31">
        <v>0</v>
      </c>
      <c r="F29" s="31">
        <v>0</v>
      </c>
      <c r="G29" s="31">
        <v>1633</v>
      </c>
      <c r="H29" s="31">
        <v>0</v>
      </c>
      <c r="I29" s="31">
        <v>0</v>
      </c>
      <c r="J29" s="31">
        <v>147</v>
      </c>
      <c r="K29" s="31">
        <v>100</v>
      </c>
      <c r="L29" s="31">
        <v>0</v>
      </c>
      <c r="M29" s="31">
        <v>0</v>
      </c>
      <c r="N29" s="31">
        <v>25374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10849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10849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170458</v>
      </c>
      <c r="E31" s="31">
        <f t="shared" si="1"/>
        <v>40</v>
      </c>
      <c r="F31" s="31">
        <f t="shared" si="1"/>
        <v>0</v>
      </c>
      <c r="G31" s="31">
        <f t="shared" si="1"/>
        <v>27208</v>
      </c>
      <c r="H31" s="31">
        <f t="shared" si="1"/>
        <v>0</v>
      </c>
      <c r="I31" s="31">
        <f t="shared" si="1"/>
        <v>879</v>
      </c>
      <c r="J31" s="31">
        <f t="shared" si="1"/>
        <v>2282</v>
      </c>
      <c r="K31" s="31">
        <f t="shared" si="1"/>
        <v>3979</v>
      </c>
      <c r="L31" s="31">
        <f t="shared" si="1"/>
        <v>778</v>
      </c>
      <c r="M31" s="31">
        <f t="shared" si="1"/>
        <v>0</v>
      </c>
      <c r="N31" s="31">
        <f t="shared" si="1"/>
        <v>135292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>D24+D31</f>
        <v>3760163</v>
      </c>
      <c r="E32" s="31">
        <f aca="true" t="shared" si="2" ref="E32:N32">E24+E31</f>
        <v>22161</v>
      </c>
      <c r="F32" s="31">
        <f t="shared" si="2"/>
        <v>3118</v>
      </c>
      <c r="G32" s="31">
        <f t="shared" si="2"/>
        <v>405603</v>
      </c>
      <c r="H32" s="31">
        <f t="shared" si="2"/>
        <v>74</v>
      </c>
      <c r="I32" s="31">
        <f t="shared" si="2"/>
        <v>2376</v>
      </c>
      <c r="J32" s="31">
        <f t="shared" si="2"/>
        <v>37255</v>
      </c>
      <c r="K32" s="31">
        <f t="shared" si="2"/>
        <v>28478</v>
      </c>
      <c r="L32" s="31">
        <f t="shared" si="2"/>
        <v>1638</v>
      </c>
      <c r="M32" s="31">
        <f t="shared" si="2"/>
        <v>0</v>
      </c>
      <c r="N32" s="31">
        <f t="shared" si="2"/>
        <v>3259460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32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34254704</v>
      </c>
      <c r="E11" s="31">
        <v>15786420</v>
      </c>
      <c r="F11" s="31">
        <v>4910606</v>
      </c>
      <c r="G11" s="31">
        <v>11709</v>
      </c>
      <c r="H11" s="31">
        <v>1661559</v>
      </c>
      <c r="I11" s="31">
        <v>460</v>
      </c>
      <c r="J11" s="31">
        <v>5338</v>
      </c>
      <c r="K11" s="31">
        <v>406761</v>
      </c>
      <c r="L11" s="31">
        <v>783180</v>
      </c>
      <c r="M11" s="31">
        <v>0</v>
      </c>
      <c r="N11" s="31">
        <v>10688671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10235422</v>
      </c>
      <c r="E12" s="31">
        <v>4621852</v>
      </c>
      <c r="F12" s="31">
        <v>1554510</v>
      </c>
      <c r="G12" s="31">
        <v>3180</v>
      </c>
      <c r="H12" s="31">
        <v>657465</v>
      </c>
      <c r="I12" s="31">
        <v>0</v>
      </c>
      <c r="J12" s="31">
        <v>208</v>
      </c>
      <c r="K12" s="31">
        <v>110398</v>
      </c>
      <c r="L12" s="31">
        <v>0</v>
      </c>
      <c r="M12" s="31">
        <v>0</v>
      </c>
      <c r="N12" s="31">
        <v>3287809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10470436</v>
      </c>
      <c r="E13" s="31">
        <v>4920593</v>
      </c>
      <c r="F13" s="31">
        <v>1569176</v>
      </c>
      <c r="G13" s="31">
        <v>147326</v>
      </c>
      <c r="H13" s="31">
        <v>260968</v>
      </c>
      <c r="I13" s="31">
        <v>0</v>
      </c>
      <c r="J13" s="31">
        <v>0</v>
      </c>
      <c r="K13" s="31">
        <v>200398</v>
      </c>
      <c r="L13" s="31">
        <v>0</v>
      </c>
      <c r="M13" s="31">
        <v>0</v>
      </c>
      <c r="N13" s="31">
        <v>3371975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7428462</v>
      </c>
      <c r="E14" s="31">
        <v>3537778</v>
      </c>
      <c r="F14" s="31">
        <v>1218555</v>
      </c>
      <c r="G14" s="31">
        <v>0</v>
      </c>
      <c r="H14" s="31">
        <v>343866</v>
      </c>
      <c r="I14" s="31">
        <v>206</v>
      </c>
      <c r="J14" s="31">
        <v>0</v>
      </c>
      <c r="K14" s="31">
        <v>103247</v>
      </c>
      <c r="L14" s="31">
        <v>0</v>
      </c>
      <c r="M14" s="31">
        <v>0</v>
      </c>
      <c r="N14" s="31">
        <v>2224810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11971086</v>
      </c>
      <c r="E15" s="31">
        <v>5740287</v>
      </c>
      <c r="F15" s="31">
        <v>1792552</v>
      </c>
      <c r="G15" s="31">
        <v>8820</v>
      </c>
      <c r="H15" s="31">
        <v>848428</v>
      </c>
      <c r="I15" s="31">
        <v>0</v>
      </c>
      <c r="J15" s="31">
        <v>26129</v>
      </c>
      <c r="K15" s="31">
        <v>29807</v>
      </c>
      <c r="L15" s="31">
        <v>0</v>
      </c>
      <c r="M15" s="31">
        <v>0</v>
      </c>
      <c r="N15" s="31">
        <v>3525063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6744245</v>
      </c>
      <c r="E16" s="31">
        <v>2840808</v>
      </c>
      <c r="F16" s="31">
        <v>1107426</v>
      </c>
      <c r="G16" s="31">
        <v>6109</v>
      </c>
      <c r="H16" s="31">
        <v>203300</v>
      </c>
      <c r="I16" s="31">
        <v>0</v>
      </c>
      <c r="J16" s="31">
        <v>6768</v>
      </c>
      <c r="K16" s="31">
        <v>237695</v>
      </c>
      <c r="L16" s="31">
        <v>0</v>
      </c>
      <c r="M16" s="31">
        <v>0</v>
      </c>
      <c r="N16" s="31">
        <v>2342139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5248101</v>
      </c>
      <c r="E17" s="31">
        <v>2475106</v>
      </c>
      <c r="F17" s="31">
        <v>793502</v>
      </c>
      <c r="G17" s="31">
        <v>0</v>
      </c>
      <c r="H17" s="31">
        <v>243946</v>
      </c>
      <c r="I17" s="31">
        <v>0</v>
      </c>
      <c r="J17" s="31">
        <v>0</v>
      </c>
      <c r="K17" s="31">
        <v>68673</v>
      </c>
      <c r="L17" s="31">
        <v>0</v>
      </c>
      <c r="M17" s="31">
        <v>0</v>
      </c>
      <c r="N17" s="31">
        <v>1666874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5797484</v>
      </c>
      <c r="E18" s="31">
        <v>2873193</v>
      </c>
      <c r="F18" s="31">
        <v>1036894</v>
      </c>
      <c r="G18" s="31">
        <v>0</v>
      </c>
      <c r="H18" s="31">
        <v>11031</v>
      </c>
      <c r="I18" s="31">
        <v>0</v>
      </c>
      <c r="J18" s="31">
        <v>85709</v>
      </c>
      <c r="K18" s="31">
        <v>127353</v>
      </c>
      <c r="L18" s="31">
        <v>0</v>
      </c>
      <c r="M18" s="31">
        <v>0</v>
      </c>
      <c r="N18" s="31">
        <v>1663304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3903054</v>
      </c>
      <c r="E19" s="31">
        <v>1796280</v>
      </c>
      <c r="F19" s="31">
        <v>643968</v>
      </c>
      <c r="G19" s="31">
        <v>10369</v>
      </c>
      <c r="H19" s="31">
        <v>205728</v>
      </c>
      <c r="I19" s="31">
        <v>0</v>
      </c>
      <c r="J19" s="31">
        <v>0</v>
      </c>
      <c r="K19" s="31">
        <v>37167</v>
      </c>
      <c r="L19" s="31">
        <v>0</v>
      </c>
      <c r="M19" s="31">
        <v>0</v>
      </c>
      <c r="N19" s="31">
        <v>1209542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3936227</v>
      </c>
      <c r="E20" s="31">
        <v>1965370</v>
      </c>
      <c r="F20" s="31">
        <v>654113</v>
      </c>
      <c r="G20" s="31">
        <v>0</v>
      </c>
      <c r="H20" s="31">
        <v>68473</v>
      </c>
      <c r="I20" s="31">
        <v>0</v>
      </c>
      <c r="J20" s="31">
        <v>7265</v>
      </c>
      <c r="K20" s="31">
        <v>68720</v>
      </c>
      <c r="L20" s="31">
        <v>0</v>
      </c>
      <c r="M20" s="31">
        <v>0</v>
      </c>
      <c r="N20" s="31">
        <v>1172286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4419010</v>
      </c>
      <c r="E21" s="31">
        <v>1989410</v>
      </c>
      <c r="F21" s="31">
        <v>756368</v>
      </c>
      <c r="G21" s="31">
        <v>0</v>
      </c>
      <c r="H21" s="31">
        <v>13216</v>
      </c>
      <c r="I21" s="31">
        <v>0</v>
      </c>
      <c r="J21" s="31">
        <v>233304</v>
      </c>
      <c r="K21" s="31">
        <v>27789</v>
      </c>
      <c r="L21" s="31">
        <v>0</v>
      </c>
      <c r="M21" s="31">
        <v>0</v>
      </c>
      <c r="N21" s="31">
        <v>1398923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9457140</v>
      </c>
      <c r="E22" s="31">
        <v>4341597</v>
      </c>
      <c r="F22" s="31">
        <v>1452013</v>
      </c>
      <c r="G22" s="31">
        <v>770</v>
      </c>
      <c r="H22" s="31">
        <v>193772</v>
      </c>
      <c r="I22" s="31">
        <v>0</v>
      </c>
      <c r="J22" s="31">
        <v>0</v>
      </c>
      <c r="K22" s="31">
        <v>153947</v>
      </c>
      <c r="L22" s="31">
        <v>0</v>
      </c>
      <c r="M22" s="31">
        <v>0</v>
      </c>
      <c r="N22" s="31">
        <v>3315041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3109378</v>
      </c>
      <c r="E23" s="31">
        <v>1409946</v>
      </c>
      <c r="F23" s="31">
        <v>514364</v>
      </c>
      <c r="G23" s="31">
        <v>0</v>
      </c>
      <c r="H23" s="31">
        <v>82603</v>
      </c>
      <c r="I23" s="31">
        <v>0</v>
      </c>
      <c r="J23" s="31">
        <v>20</v>
      </c>
      <c r="K23" s="31">
        <v>41080</v>
      </c>
      <c r="L23" s="31">
        <v>0</v>
      </c>
      <c r="M23" s="31">
        <v>0</v>
      </c>
      <c r="N23" s="31">
        <v>1061365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116974749</v>
      </c>
      <c r="E24" s="31">
        <f t="shared" si="0"/>
        <v>54298640</v>
      </c>
      <c r="F24" s="31">
        <f t="shared" si="0"/>
        <v>18004047</v>
      </c>
      <c r="G24" s="31">
        <f t="shared" si="0"/>
        <v>188283</v>
      </c>
      <c r="H24" s="31">
        <f t="shared" si="0"/>
        <v>4794355</v>
      </c>
      <c r="I24" s="31">
        <f t="shared" si="0"/>
        <v>666</v>
      </c>
      <c r="J24" s="31">
        <f t="shared" si="0"/>
        <v>364741</v>
      </c>
      <c r="K24" s="31">
        <f t="shared" si="0"/>
        <v>1613035</v>
      </c>
      <c r="L24" s="31">
        <f t="shared" si="0"/>
        <v>783180</v>
      </c>
      <c r="M24" s="31">
        <f t="shared" si="0"/>
        <v>0</v>
      </c>
      <c r="N24" s="31">
        <f t="shared" si="0"/>
        <v>36927802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1607368</v>
      </c>
      <c r="E25" s="31">
        <v>676880</v>
      </c>
      <c r="F25" s="31">
        <v>308266</v>
      </c>
      <c r="G25" s="31">
        <v>0</v>
      </c>
      <c r="H25" s="31">
        <v>56154</v>
      </c>
      <c r="I25" s="31">
        <v>0</v>
      </c>
      <c r="J25" s="31">
        <v>0</v>
      </c>
      <c r="K25" s="31">
        <v>20253</v>
      </c>
      <c r="L25" s="31">
        <v>0</v>
      </c>
      <c r="M25" s="31">
        <v>0</v>
      </c>
      <c r="N25" s="31">
        <v>545815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854921</v>
      </c>
      <c r="E26" s="31">
        <v>377576</v>
      </c>
      <c r="F26" s="31">
        <v>162711</v>
      </c>
      <c r="G26" s="31">
        <v>0</v>
      </c>
      <c r="H26" s="31">
        <v>62057</v>
      </c>
      <c r="I26" s="31">
        <v>0</v>
      </c>
      <c r="J26" s="31">
        <v>11446</v>
      </c>
      <c r="K26" s="31">
        <v>15260</v>
      </c>
      <c r="L26" s="31">
        <v>0</v>
      </c>
      <c r="M26" s="31">
        <v>0</v>
      </c>
      <c r="N26" s="31">
        <v>225871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1654264</v>
      </c>
      <c r="E27" s="31">
        <v>709136</v>
      </c>
      <c r="F27" s="31">
        <v>304650</v>
      </c>
      <c r="G27" s="31">
        <v>0</v>
      </c>
      <c r="H27" s="31">
        <v>119150</v>
      </c>
      <c r="I27" s="31">
        <v>0</v>
      </c>
      <c r="J27" s="31">
        <v>0</v>
      </c>
      <c r="K27" s="31">
        <v>24150</v>
      </c>
      <c r="L27" s="31">
        <v>0</v>
      </c>
      <c r="M27" s="31">
        <v>0</v>
      </c>
      <c r="N27" s="31">
        <v>497178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595354</v>
      </c>
      <c r="E28" s="31">
        <v>271208</v>
      </c>
      <c r="F28" s="31">
        <v>114838</v>
      </c>
      <c r="G28" s="31">
        <v>0</v>
      </c>
      <c r="H28" s="31">
        <v>21374</v>
      </c>
      <c r="I28" s="31">
        <v>0</v>
      </c>
      <c r="J28" s="31">
        <v>21644</v>
      </c>
      <c r="K28" s="31">
        <v>0</v>
      </c>
      <c r="L28" s="31">
        <v>0</v>
      </c>
      <c r="M28" s="31">
        <v>0</v>
      </c>
      <c r="N28" s="31">
        <v>166290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366784</v>
      </c>
      <c r="E29" s="31">
        <v>171823</v>
      </c>
      <c r="F29" s="31">
        <v>78167</v>
      </c>
      <c r="G29" s="31">
        <v>0</v>
      </c>
      <c r="H29" s="31">
        <v>432</v>
      </c>
      <c r="I29" s="31">
        <v>0</v>
      </c>
      <c r="J29" s="31">
        <v>39046</v>
      </c>
      <c r="K29" s="31">
        <v>4150</v>
      </c>
      <c r="L29" s="31">
        <v>0</v>
      </c>
      <c r="M29" s="31">
        <v>0</v>
      </c>
      <c r="N29" s="31">
        <v>73166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364572</v>
      </c>
      <c r="E30" s="31">
        <v>173598</v>
      </c>
      <c r="F30" s="31">
        <v>72832</v>
      </c>
      <c r="G30" s="31">
        <v>0</v>
      </c>
      <c r="H30" s="31">
        <v>0</v>
      </c>
      <c r="I30" s="31">
        <v>123</v>
      </c>
      <c r="J30" s="31">
        <v>15463</v>
      </c>
      <c r="K30" s="31">
        <v>8742</v>
      </c>
      <c r="L30" s="31">
        <v>0</v>
      </c>
      <c r="M30" s="31">
        <v>0</v>
      </c>
      <c r="N30" s="31">
        <v>93814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5443263</v>
      </c>
      <c r="E31" s="31">
        <f t="shared" si="1"/>
        <v>2380221</v>
      </c>
      <c r="F31" s="31">
        <f t="shared" si="1"/>
        <v>1041464</v>
      </c>
      <c r="G31" s="31">
        <f t="shared" si="1"/>
        <v>0</v>
      </c>
      <c r="H31" s="31">
        <f t="shared" si="1"/>
        <v>259167</v>
      </c>
      <c r="I31" s="31">
        <f t="shared" si="1"/>
        <v>123</v>
      </c>
      <c r="J31" s="31">
        <f t="shared" si="1"/>
        <v>87599</v>
      </c>
      <c r="K31" s="31">
        <f t="shared" si="1"/>
        <v>72555</v>
      </c>
      <c r="L31" s="31">
        <f t="shared" si="1"/>
        <v>0</v>
      </c>
      <c r="M31" s="31">
        <f t="shared" si="1"/>
        <v>0</v>
      </c>
      <c r="N31" s="31">
        <f t="shared" si="1"/>
        <v>1602134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122418012</v>
      </c>
      <c r="E32" s="31">
        <f t="shared" si="2"/>
        <v>56678861</v>
      </c>
      <c r="F32" s="31">
        <f t="shared" si="2"/>
        <v>19045511</v>
      </c>
      <c r="G32" s="31">
        <f t="shared" si="2"/>
        <v>188283</v>
      </c>
      <c r="H32" s="31">
        <f t="shared" si="2"/>
        <v>5053522</v>
      </c>
      <c r="I32" s="31">
        <f t="shared" si="2"/>
        <v>789</v>
      </c>
      <c r="J32" s="31">
        <f t="shared" si="2"/>
        <v>452340</v>
      </c>
      <c r="K32" s="31">
        <f t="shared" si="2"/>
        <v>1685590</v>
      </c>
      <c r="L32" s="31">
        <f t="shared" si="2"/>
        <v>783180</v>
      </c>
      <c r="M32" s="31">
        <f t="shared" si="2"/>
        <v>0</v>
      </c>
      <c r="N32" s="31">
        <f t="shared" si="2"/>
        <v>38529936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33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5646339</v>
      </c>
      <c r="E11" s="31">
        <v>196276</v>
      </c>
      <c r="F11" s="31">
        <v>248442</v>
      </c>
      <c r="G11" s="31">
        <v>16594</v>
      </c>
      <c r="H11" s="31">
        <v>14043</v>
      </c>
      <c r="I11" s="31">
        <v>51264</v>
      </c>
      <c r="J11" s="31">
        <v>5977</v>
      </c>
      <c r="K11" s="31">
        <v>46211</v>
      </c>
      <c r="L11" s="31">
        <v>1208</v>
      </c>
      <c r="M11" s="31">
        <v>0</v>
      </c>
      <c r="N11" s="31">
        <v>5066324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2655339</v>
      </c>
      <c r="E12" s="31">
        <v>29641</v>
      </c>
      <c r="F12" s="31">
        <v>169590</v>
      </c>
      <c r="G12" s="31">
        <v>2950</v>
      </c>
      <c r="H12" s="31">
        <v>5098</v>
      </c>
      <c r="I12" s="31">
        <v>10</v>
      </c>
      <c r="J12" s="31">
        <v>33633</v>
      </c>
      <c r="K12" s="31">
        <v>27577</v>
      </c>
      <c r="L12" s="31">
        <v>0</v>
      </c>
      <c r="M12" s="31">
        <v>0</v>
      </c>
      <c r="N12" s="31">
        <v>2386840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7445658</v>
      </c>
      <c r="E13" s="31">
        <v>27169</v>
      </c>
      <c r="F13" s="31">
        <v>570513</v>
      </c>
      <c r="G13" s="31">
        <v>10069</v>
      </c>
      <c r="H13" s="31">
        <v>6965</v>
      </c>
      <c r="I13" s="31">
        <v>56998</v>
      </c>
      <c r="J13" s="31">
        <v>180370</v>
      </c>
      <c r="K13" s="31">
        <v>64600</v>
      </c>
      <c r="L13" s="31">
        <v>1517</v>
      </c>
      <c r="M13" s="31">
        <v>291400</v>
      </c>
      <c r="N13" s="31">
        <v>6236057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4094644</v>
      </c>
      <c r="E14" s="31">
        <v>23009</v>
      </c>
      <c r="F14" s="31">
        <v>310000</v>
      </c>
      <c r="G14" s="31">
        <v>11345</v>
      </c>
      <c r="H14" s="31">
        <v>23337</v>
      </c>
      <c r="I14" s="31">
        <v>0</v>
      </c>
      <c r="J14" s="31">
        <v>8563</v>
      </c>
      <c r="K14" s="31">
        <v>16952</v>
      </c>
      <c r="L14" s="31">
        <v>245</v>
      </c>
      <c r="M14" s="31">
        <v>0</v>
      </c>
      <c r="N14" s="31">
        <v>3701193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4756719</v>
      </c>
      <c r="E15" s="31">
        <v>70378</v>
      </c>
      <c r="F15" s="31">
        <v>151514</v>
      </c>
      <c r="G15" s="31">
        <v>2679</v>
      </c>
      <c r="H15" s="31">
        <v>5151</v>
      </c>
      <c r="I15" s="31">
        <v>0</v>
      </c>
      <c r="J15" s="31">
        <v>13280</v>
      </c>
      <c r="K15" s="31">
        <v>9773</v>
      </c>
      <c r="L15" s="31">
        <v>237</v>
      </c>
      <c r="M15" s="31">
        <v>0</v>
      </c>
      <c r="N15" s="31">
        <v>4503707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2805955</v>
      </c>
      <c r="E16" s="31">
        <v>32844</v>
      </c>
      <c r="F16" s="31">
        <v>104935</v>
      </c>
      <c r="G16" s="31">
        <v>935</v>
      </c>
      <c r="H16" s="31">
        <v>14431</v>
      </c>
      <c r="I16" s="31">
        <v>0</v>
      </c>
      <c r="J16" s="31">
        <v>9548</v>
      </c>
      <c r="K16" s="31">
        <v>26563</v>
      </c>
      <c r="L16" s="31">
        <v>0</v>
      </c>
      <c r="M16" s="31">
        <v>0</v>
      </c>
      <c r="N16" s="31">
        <v>2616699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2009560</v>
      </c>
      <c r="E17" s="31">
        <v>20279</v>
      </c>
      <c r="F17" s="31">
        <v>46591</v>
      </c>
      <c r="G17" s="31">
        <v>921</v>
      </c>
      <c r="H17" s="31">
        <v>3406</v>
      </c>
      <c r="I17" s="31">
        <v>0</v>
      </c>
      <c r="J17" s="31">
        <v>3314</v>
      </c>
      <c r="K17" s="31">
        <v>8722</v>
      </c>
      <c r="L17" s="31">
        <v>2655</v>
      </c>
      <c r="M17" s="31">
        <v>0</v>
      </c>
      <c r="N17" s="31">
        <v>1923672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6493429</v>
      </c>
      <c r="E18" s="31">
        <v>41804</v>
      </c>
      <c r="F18" s="31">
        <v>398468</v>
      </c>
      <c r="G18" s="31">
        <v>7916</v>
      </c>
      <c r="H18" s="31">
        <v>4433</v>
      </c>
      <c r="I18" s="31">
        <v>581</v>
      </c>
      <c r="J18" s="31">
        <v>305660</v>
      </c>
      <c r="K18" s="31">
        <v>57221</v>
      </c>
      <c r="L18" s="31">
        <v>99</v>
      </c>
      <c r="M18" s="31">
        <v>0</v>
      </c>
      <c r="N18" s="31">
        <v>5677247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2199106</v>
      </c>
      <c r="E19" s="31">
        <v>30461</v>
      </c>
      <c r="F19" s="31">
        <v>165748</v>
      </c>
      <c r="G19" s="31">
        <v>1070</v>
      </c>
      <c r="H19" s="31">
        <v>5087</v>
      </c>
      <c r="I19" s="31">
        <v>178</v>
      </c>
      <c r="J19" s="31">
        <v>39200</v>
      </c>
      <c r="K19" s="31">
        <v>14261</v>
      </c>
      <c r="L19" s="31">
        <v>0</v>
      </c>
      <c r="M19" s="31">
        <v>0</v>
      </c>
      <c r="N19" s="31">
        <v>1943101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2546199</v>
      </c>
      <c r="E20" s="31">
        <v>27520</v>
      </c>
      <c r="F20" s="31">
        <v>77332</v>
      </c>
      <c r="G20" s="31">
        <v>2341</v>
      </c>
      <c r="H20" s="31">
        <v>4129</v>
      </c>
      <c r="I20" s="31">
        <v>0</v>
      </c>
      <c r="J20" s="31">
        <v>17843</v>
      </c>
      <c r="K20" s="31">
        <v>22606</v>
      </c>
      <c r="L20" s="31">
        <v>0</v>
      </c>
      <c r="M20" s="31">
        <v>0</v>
      </c>
      <c r="N20" s="31">
        <v>2394428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4314312</v>
      </c>
      <c r="E21" s="31">
        <v>53966</v>
      </c>
      <c r="F21" s="31">
        <v>389425</v>
      </c>
      <c r="G21" s="31">
        <v>1706</v>
      </c>
      <c r="H21" s="31">
        <v>0</v>
      </c>
      <c r="I21" s="31">
        <v>0</v>
      </c>
      <c r="J21" s="31">
        <v>303390</v>
      </c>
      <c r="K21" s="31">
        <v>14647</v>
      </c>
      <c r="L21" s="31">
        <v>0</v>
      </c>
      <c r="M21" s="31">
        <v>0</v>
      </c>
      <c r="N21" s="31">
        <v>3551178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6658773</v>
      </c>
      <c r="E22" s="31">
        <v>54472</v>
      </c>
      <c r="F22" s="31">
        <v>547956</v>
      </c>
      <c r="G22" s="31">
        <v>2581</v>
      </c>
      <c r="H22" s="31">
        <v>19888</v>
      </c>
      <c r="I22" s="31">
        <v>0</v>
      </c>
      <c r="J22" s="31">
        <v>36711</v>
      </c>
      <c r="K22" s="31">
        <v>51468</v>
      </c>
      <c r="L22" s="31">
        <v>4321</v>
      </c>
      <c r="M22" s="31">
        <v>214100</v>
      </c>
      <c r="N22" s="31">
        <v>5727276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2039770</v>
      </c>
      <c r="E23" s="31">
        <v>12964</v>
      </c>
      <c r="F23" s="31">
        <v>148149</v>
      </c>
      <c r="G23" s="31">
        <v>2553</v>
      </c>
      <c r="H23" s="31">
        <v>3268</v>
      </c>
      <c r="I23" s="31">
        <v>0</v>
      </c>
      <c r="J23" s="31">
        <v>48105</v>
      </c>
      <c r="K23" s="31">
        <v>37778</v>
      </c>
      <c r="L23" s="31">
        <v>61</v>
      </c>
      <c r="M23" s="31">
        <v>138400</v>
      </c>
      <c r="N23" s="31">
        <v>1648492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53665803</v>
      </c>
      <c r="E24" s="31">
        <f t="shared" si="0"/>
        <v>620783</v>
      </c>
      <c r="F24" s="31">
        <f t="shared" si="0"/>
        <v>3328663</v>
      </c>
      <c r="G24" s="31">
        <f t="shared" si="0"/>
        <v>63660</v>
      </c>
      <c r="H24" s="31">
        <f t="shared" si="0"/>
        <v>109236</v>
      </c>
      <c r="I24" s="31">
        <f t="shared" si="0"/>
        <v>109031</v>
      </c>
      <c r="J24" s="31">
        <f t="shared" si="0"/>
        <v>1005594</v>
      </c>
      <c r="K24" s="31">
        <f t="shared" si="0"/>
        <v>398379</v>
      </c>
      <c r="L24" s="31">
        <f t="shared" si="0"/>
        <v>10343</v>
      </c>
      <c r="M24" s="31">
        <f t="shared" si="0"/>
        <v>643900</v>
      </c>
      <c r="N24" s="31">
        <f t="shared" si="0"/>
        <v>47376214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1076547</v>
      </c>
      <c r="E25" s="31">
        <v>3436</v>
      </c>
      <c r="F25" s="31">
        <v>61410</v>
      </c>
      <c r="G25" s="31">
        <v>3</v>
      </c>
      <c r="H25" s="31">
        <v>3260</v>
      </c>
      <c r="I25" s="31">
        <v>0</v>
      </c>
      <c r="J25" s="31">
        <v>31190</v>
      </c>
      <c r="K25" s="31">
        <v>4591</v>
      </c>
      <c r="L25" s="31">
        <v>0</v>
      </c>
      <c r="M25" s="31">
        <v>35900</v>
      </c>
      <c r="N25" s="31">
        <v>936757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889406</v>
      </c>
      <c r="E26" s="31">
        <v>13317</v>
      </c>
      <c r="F26" s="31">
        <v>124400</v>
      </c>
      <c r="G26" s="31">
        <v>0</v>
      </c>
      <c r="H26" s="31">
        <v>14842</v>
      </c>
      <c r="I26" s="31">
        <v>266</v>
      </c>
      <c r="J26" s="31">
        <v>14340</v>
      </c>
      <c r="K26" s="31">
        <v>17037</v>
      </c>
      <c r="L26" s="31">
        <v>0</v>
      </c>
      <c r="M26" s="31">
        <v>20300</v>
      </c>
      <c r="N26" s="31">
        <v>684904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1006482</v>
      </c>
      <c r="E27" s="31">
        <v>4895</v>
      </c>
      <c r="F27" s="31">
        <v>72603</v>
      </c>
      <c r="G27" s="31">
        <v>20</v>
      </c>
      <c r="H27" s="31">
        <v>962</v>
      </c>
      <c r="I27" s="31">
        <v>0</v>
      </c>
      <c r="J27" s="31">
        <v>0</v>
      </c>
      <c r="K27" s="31">
        <v>11672</v>
      </c>
      <c r="L27" s="31">
        <v>0</v>
      </c>
      <c r="M27" s="31">
        <v>0</v>
      </c>
      <c r="N27" s="31">
        <v>916330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506929</v>
      </c>
      <c r="E28" s="31">
        <v>4163</v>
      </c>
      <c r="F28" s="31">
        <v>31023</v>
      </c>
      <c r="G28" s="31">
        <v>3631</v>
      </c>
      <c r="H28" s="31">
        <v>0</v>
      </c>
      <c r="I28" s="31">
        <v>15</v>
      </c>
      <c r="J28" s="31">
        <v>23795</v>
      </c>
      <c r="K28" s="31">
        <v>4360</v>
      </c>
      <c r="L28" s="31">
        <v>0</v>
      </c>
      <c r="M28" s="31">
        <v>0</v>
      </c>
      <c r="N28" s="31">
        <v>439942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468467</v>
      </c>
      <c r="E29" s="31">
        <v>3125</v>
      </c>
      <c r="F29" s="31">
        <v>37836</v>
      </c>
      <c r="G29" s="31">
        <v>1803</v>
      </c>
      <c r="H29" s="31">
        <v>280</v>
      </c>
      <c r="I29" s="31">
        <v>0</v>
      </c>
      <c r="J29" s="31">
        <v>1960</v>
      </c>
      <c r="K29" s="31">
        <v>39539</v>
      </c>
      <c r="L29" s="31">
        <v>0</v>
      </c>
      <c r="M29" s="31">
        <v>0</v>
      </c>
      <c r="N29" s="31">
        <v>383924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652265</v>
      </c>
      <c r="E30" s="31">
        <v>13111</v>
      </c>
      <c r="F30" s="31">
        <v>49553</v>
      </c>
      <c r="G30" s="31">
        <v>0</v>
      </c>
      <c r="H30" s="31">
        <v>316</v>
      </c>
      <c r="I30" s="31">
        <v>27</v>
      </c>
      <c r="J30" s="31">
        <v>5237</v>
      </c>
      <c r="K30" s="31">
        <v>6466</v>
      </c>
      <c r="L30" s="31">
        <v>3668</v>
      </c>
      <c r="M30" s="31">
        <v>0</v>
      </c>
      <c r="N30" s="31">
        <v>573887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4600096</v>
      </c>
      <c r="E31" s="31">
        <f t="shared" si="1"/>
        <v>42047</v>
      </c>
      <c r="F31" s="31">
        <f t="shared" si="1"/>
        <v>376825</v>
      </c>
      <c r="G31" s="31">
        <f t="shared" si="1"/>
        <v>5457</v>
      </c>
      <c r="H31" s="31">
        <f t="shared" si="1"/>
        <v>19660</v>
      </c>
      <c r="I31" s="31">
        <f t="shared" si="1"/>
        <v>308</v>
      </c>
      <c r="J31" s="31">
        <f t="shared" si="1"/>
        <v>76522</v>
      </c>
      <c r="K31" s="31">
        <f t="shared" si="1"/>
        <v>83665</v>
      </c>
      <c r="L31" s="31">
        <f t="shared" si="1"/>
        <v>3668</v>
      </c>
      <c r="M31" s="31">
        <f t="shared" si="1"/>
        <v>56200</v>
      </c>
      <c r="N31" s="31">
        <f t="shared" si="1"/>
        <v>3935744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58265899</v>
      </c>
      <c r="E32" s="31">
        <f t="shared" si="2"/>
        <v>662830</v>
      </c>
      <c r="F32" s="31">
        <f t="shared" si="2"/>
        <v>3705488</v>
      </c>
      <c r="G32" s="31">
        <f t="shared" si="2"/>
        <v>69117</v>
      </c>
      <c r="H32" s="31">
        <f t="shared" si="2"/>
        <v>128896</v>
      </c>
      <c r="I32" s="31">
        <f t="shared" si="2"/>
        <v>109339</v>
      </c>
      <c r="J32" s="31">
        <f t="shared" si="2"/>
        <v>1082116</v>
      </c>
      <c r="K32" s="31">
        <f t="shared" si="2"/>
        <v>482044</v>
      </c>
      <c r="L32" s="31">
        <f t="shared" si="2"/>
        <v>14011</v>
      </c>
      <c r="M32" s="31">
        <f t="shared" si="2"/>
        <v>700100</v>
      </c>
      <c r="N32" s="31">
        <f t="shared" si="2"/>
        <v>51311958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34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176768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52</v>
      </c>
      <c r="L11" s="31">
        <v>0</v>
      </c>
      <c r="M11" s="31">
        <v>0</v>
      </c>
      <c r="N11" s="31">
        <v>176716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130931</v>
      </c>
      <c r="E12" s="31">
        <v>0</v>
      </c>
      <c r="F12" s="31">
        <v>0</v>
      </c>
      <c r="G12" s="31">
        <v>32</v>
      </c>
      <c r="H12" s="31">
        <v>33</v>
      </c>
      <c r="I12" s="31">
        <v>0</v>
      </c>
      <c r="J12" s="31">
        <v>20</v>
      </c>
      <c r="K12" s="31">
        <v>319</v>
      </c>
      <c r="L12" s="31">
        <v>0</v>
      </c>
      <c r="M12" s="31">
        <v>0</v>
      </c>
      <c r="N12" s="31">
        <v>130527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158479</v>
      </c>
      <c r="E13" s="31">
        <v>0</v>
      </c>
      <c r="F13" s="31">
        <v>0</v>
      </c>
      <c r="G13" s="31">
        <v>39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158440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79809</v>
      </c>
      <c r="E14" s="31">
        <v>0</v>
      </c>
      <c r="F14" s="31">
        <v>0</v>
      </c>
      <c r="G14" s="31">
        <v>144</v>
      </c>
      <c r="H14" s="31">
        <v>0</v>
      </c>
      <c r="I14" s="31">
        <v>0</v>
      </c>
      <c r="J14" s="31">
        <v>0</v>
      </c>
      <c r="K14" s="31">
        <v>10</v>
      </c>
      <c r="L14" s="31">
        <v>0</v>
      </c>
      <c r="M14" s="31">
        <v>0</v>
      </c>
      <c r="N14" s="31">
        <v>79655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62210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62210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36891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736</v>
      </c>
      <c r="L16" s="31">
        <v>0</v>
      </c>
      <c r="M16" s="31">
        <v>0</v>
      </c>
      <c r="N16" s="31">
        <v>36155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36497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36497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25940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25940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35651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17</v>
      </c>
      <c r="L19" s="31">
        <v>0</v>
      </c>
      <c r="M19" s="31">
        <v>0</v>
      </c>
      <c r="N19" s="31">
        <v>35634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34334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34334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44785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44785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38178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31</v>
      </c>
      <c r="L22" s="31">
        <v>0</v>
      </c>
      <c r="M22" s="31">
        <v>0</v>
      </c>
      <c r="N22" s="31">
        <v>38147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35532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35532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896005</v>
      </c>
      <c r="E24" s="31">
        <f t="shared" si="0"/>
        <v>0</v>
      </c>
      <c r="F24" s="31">
        <f t="shared" si="0"/>
        <v>0</v>
      </c>
      <c r="G24" s="31">
        <f t="shared" si="0"/>
        <v>215</v>
      </c>
      <c r="H24" s="31">
        <f t="shared" si="0"/>
        <v>33</v>
      </c>
      <c r="I24" s="31">
        <f t="shared" si="0"/>
        <v>0</v>
      </c>
      <c r="J24" s="31">
        <f t="shared" si="0"/>
        <v>20</v>
      </c>
      <c r="K24" s="31">
        <f t="shared" si="0"/>
        <v>1165</v>
      </c>
      <c r="L24" s="31">
        <f t="shared" si="0"/>
        <v>0</v>
      </c>
      <c r="M24" s="31">
        <f t="shared" si="0"/>
        <v>0</v>
      </c>
      <c r="N24" s="31">
        <f t="shared" si="0"/>
        <v>894572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731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731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10368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10368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7076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7076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22209</v>
      </c>
      <c r="E28" s="31">
        <v>0</v>
      </c>
      <c r="F28" s="31">
        <v>0</v>
      </c>
      <c r="G28" s="31">
        <v>1145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21064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364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364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4378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4378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45126</v>
      </c>
      <c r="E31" s="31">
        <f t="shared" si="1"/>
        <v>0</v>
      </c>
      <c r="F31" s="31">
        <f t="shared" si="1"/>
        <v>0</v>
      </c>
      <c r="G31" s="31">
        <f t="shared" si="1"/>
        <v>1145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0</v>
      </c>
      <c r="L31" s="31">
        <f t="shared" si="1"/>
        <v>0</v>
      </c>
      <c r="M31" s="31">
        <f t="shared" si="1"/>
        <v>0</v>
      </c>
      <c r="N31" s="31">
        <f t="shared" si="1"/>
        <v>43981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941131</v>
      </c>
      <c r="E32" s="31">
        <f t="shared" si="2"/>
        <v>0</v>
      </c>
      <c r="F32" s="31">
        <f t="shared" si="2"/>
        <v>0</v>
      </c>
      <c r="G32" s="31">
        <f t="shared" si="2"/>
        <v>1360</v>
      </c>
      <c r="H32" s="31">
        <f t="shared" si="2"/>
        <v>33</v>
      </c>
      <c r="I32" s="31">
        <f t="shared" si="2"/>
        <v>0</v>
      </c>
      <c r="J32" s="31">
        <f t="shared" si="2"/>
        <v>20</v>
      </c>
      <c r="K32" s="31">
        <f t="shared" si="2"/>
        <v>1165</v>
      </c>
      <c r="L32" s="31">
        <f t="shared" si="2"/>
        <v>0</v>
      </c>
      <c r="M32" s="31">
        <f t="shared" si="2"/>
        <v>0</v>
      </c>
      <c r="N32" s="31">
        <f t="shared" si="2"/>
        <v>938553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35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30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30</v>
      </c>
      <c r="L11" s="31">
        <v>0</v>
      </c>
      <c r="M11" s="31">
        <v>0</v>
      </c>
      <c r="N11" s="31">
        <v>0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234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234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2567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2567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10324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10324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1103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1103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522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522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444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444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5743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5086</v>
      </c>
      <c r="L18" s="31">
        <v>0</v>
      </c>
      <c r="M18" s="31">
        <v>0</v>
      </c>
      <c r="N18" s="31">
        <v>657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500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500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1697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1697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18904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18904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13834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10775</v>
      </c>
      <c r="L22" s="31">
        <v>0</v>
      </c>
      <c r="M22" s="31">
        <v>0</v>
      </c>
      <c r="N22" s="31">
        <v>3059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370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370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56272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15891</v>
      </c>
      <c r="L24" s="31">
        <f t="shared" si="0"/>
        <v>0</v>
      </c>
      <c r="M24" s="31">
        <f t="shared" si="0"/>
        <v>0</v>
      </c>
      <c r="N24" s="31">
        <f t="shared" si="0"/>
        <v>40381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19333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19333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314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238</v>
      </c>
      <c r="L26" s="31">
        <v>0</v>
      </c>
      <c r="M26" s="31">
        <v>0</v>
      </c>
      <c r="N26" s="31">
        <v>76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130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130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204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204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1813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1722</v>
      </c>
      <c r="L29" s="31">
        <v>0</v>
      </c>
      <c r="M29" s="31">
        <v>0</v>
      </c>
      <c r="N29" s="31">
        <v>91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245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245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22039</v>
      </c>
      <c r="E31" s="31">
        <f t="shared" si="1"/>
        <v>0</v>
      </c>
      <c r="F31" s="31">
        <f t="shared" si="1"/>
        <v>0</v>
      </c>
      <c r="G31" s="31">
        <f t="shared" si="1"/>
        <v>0</v>
      </c>
      <c r="H31" s="31">
        <f t="shared" si="1"/>
        <v>0</v>
      </c>
      <c r="I31" s="31">
        <f t="shared" si="1"/>
        <v>0</v>
      </c>
      <c r="J31" s="31">
        <f t="shared" si="1"/>
        <v>0</v>
      </c>
      <c r="K31" s="31">
        <f t="shared" si="1"/>
        <v>1960</v>
      </c>
      <c r="L31" s="31">
        <f t="shared" si="1"/>
        <v>0</v>
      </c>
      <c r="M31" s="31">
        <f t="shared" si="1"/>
        <v>0</v>
      </c>
      <c r="N31" s="31">
        <f t="shared" si="1"/>
        <v>20079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78311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31">
        <f t="shared" si="2"/>
        <v>0</v>
      </c>
      <c r="I32" s="31">
        <f t="shared" si="2"/>
        <v>0</v>
      </c>
      <c r="J32" s="31">
        <f t="shared" si="2"/>
        <v>0</v>
      </c>
      <c r="K32" s="31">
        <f t="shared" si="2"/>
        <v>17851</v>
      </c>
      <c r="L32" s="31">
        <f t="shared" si="2"/>
        <v>0</v>
      </c>
      <c r="M32" s="31">
        <f t="shared" si="2"/>
        <v>0</v>
      </c>
      <c r="N32" s="31">
        <f t="shared" si="2"/>
        <v>60460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8" customWidth="1"/>
    <col min="2" max="2" width="13.375" style="11" customWidth="1"/>
    <col min="3" max="3" width="1.75390625" style="11" customWidth="1"/>
    <col min="4" max="15" width="15.25390625" style="8" customWidth="1"/>
    <col min="16" max="16" width="1.75390625" style="8" customWidth="1"/>
    <col min="17" max="17" width="13.375" style="8" customWidth="1"/>
    <col min="18" max="18" width="1.75390625" style="8" customWidth="1"/>
    <col min="19" max="16384" width="9.00390625" style="8" customWidth="1"/>
  </cols>
  <sheetData>
    <row r="1" ht="14.25">
      <c r="B1" s="20" t="s">
        <v>60</v>
      </c>
    </row>
    <row r="4" spans="1:18" ht="24">
      <c r="A4" s="21"/>
      <c r="B4" s="22" t="s">
        <v>0</v>
      </c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1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26" customFormat="1" ht="15" thickBot="1">
      <c r="A6" s="25"/>
      <c r="B6" s="24" t="s">
        <v>36</v>
      </c>
      <c r="C6" s="24"/>
      <c r="D6" s="24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 t="s">
        <v>2</v>
      </c>
    </row>
    <row r="7" spans="1:18" ht="27" customHeight="1">
      <c r="A7" s="1"/>
      <c r="B7" s="2"/>
      <c r="C7" s="3"/>
      <c r="D7" s="3"/>
      <c r="E7" s="4" t="s">
        <v>3</v>
      </c>
      <c r="F7" s="5"/>
      <c r="G7" s="5"/>
      <c r="H7" s="5"/>
      <c r="I7" s="5"/>
      <c r="J7" s="5"/>
      <c r="K7" s="5"/>
      <c r="L7" s="5"/>
      <c r="M7" s="5"/>
      <c r="N7" s="6"/>
      <c r="O7" s="3"/>
      <c r="P7" s="7"/>
      <c r="Q7" s="1"/>
      <c r="R7" s="1"/>
    </row>
    <row r="8" spans="1:18" ht="13.5">
      <c r="A8" s="1"/>
      <c r="B8" s="17" t="s">
        <v>71</v>
      </c>
      <c r="C8" s="9"/>
      <c r="D8" s="9" t="s">
        <v>4</v>
      </c>
      <c r="E8" s="9"/>
      <c r="F8" s="9"/>
      <c r="G8" s="9" t="s">
        <v>5</v>
      </c>
      <c r="H8" s="9" t="s">
        <v>6</v>
      </c>
      <c r="I8" s="9"/>
      <c r="J8" s="9"/>
      <c r="K8" s="9"/>
      <c r="L8" s="9"/>
      <c r="M8" s="9"/>
      <c r="N8" s="9"/>
      <c r="O8" s="9"/>
      <c r="P8" s="7"/>
      <c r="Q8" s="19" t="s">
        <v>71</v>
      </c>
      <c r="R8" s="1"/>
    </row>
    <row r="9" spans="1:18" s="11" customFormat="1" ht="13.5">
      <c r="A9" s="10"/>
      <c r="B9" s="2"/>
      <c r="C9" s="3"/>
      <c r="D9" s="9"/>
      <c r="E9" s="9" t="s">
        <v>7</v>
      </c>
      <c r="F9" s="9" t="s">
        <v>8</v>
      </c>
      <c r="G9" s="9"/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/>
      <c r="P9" s="2"/>
      <c r="Q9" s="10"/>
      <c r="R9" s="10"/>
    </row>
    <row r="10" spans="1:18" ht="14.25" thickBot="1">
      <c r="A10" s="12"/>
      <c r="B10" s="13"/>
      <c r="C10" s="14"/>
      <c r="D10" s="15"/>
      <c r="E10" s="15"/>
      <c r="F10" s="15"/>
      <c r="G10" s="16" t="s">
        <v>16</v>
      </c>
      <c r="H10" s="16" t="s">
        <v>17</v>
      </c>
      <c r="I10" s="15"/>
      <c r="J10" s="15"/>
      <c r="K10" s="15"/>
      <c r="L10" s="15"/>
      <c r="M10" s="15"/>
      <c r="N10" s="15"/>
      <c r="O10" s="15"/>
      <c r="P10" s="12"/>
      <c r="Q10" s="12"/>
      <c r="R10" s="12"/>
    </row>
    <row r="11" spans="1:18" ht="52.5" customHeight="1">
      <c r="A11" s="27"/>
      <c r="B11" s="28" t="s">
        <v>18</v>
      </c>
      <c r="C11" s="29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P11" s="32"/>
      <c r="Q11" s="33" t="s">
        <v>18</v>
      </c>
      <c r="R11" s="33"/>
    </row>
    <row r="12" spans="1:18" ht="34.5" customHeight="1">
      <c r="A12" s="27"/>
      <c r="B12" s="28" t="s">
        <v>19</v>
      </c>
      <c r="C12" s="29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P12" s="34"/>
      <c r="Q12" s="28" t="s">
        <v>19</v>
      </c>
      <c r="R12" s="28"/>
    </row>
    <row r="13" spans="1:18" ht="34.5" customHeight="1">
      <c r="A13" s="27"/>
      <c r="B13" s="28" t="s">
        <v>20</v>
      </c>
      <c r="C13" s="29"/>
      <c r="D13" s="31">
        <v>17395</v>
      </c>
      <c r="E13" s="31">
        <v>4531</v>
      </c>
      <c r="F13" s="31">
        <v>2291</v>
      </c>
      <c r="G13" s="31">
        <v>0</v>
      </c>
      <c r="H13" s="31">
        <v>2093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8480</v>
      </c>
      <c r="P13" s="34"/>
      <c r="Q13" s="28" t="s">
        <v>20</v>
      </c>
      <c r="R13" s="28"/>
    </row>
    <row r="14" spans="1:18" ht="34.5" customHeight="1">
      <c r="A14" s="27"/>
      <c r="B14" s="28" t="s">
        <v>21</v>
      </c>
      <c r="C14" s="29"/>
      <c r="D14" s="31">
        <v>11105</v>
      </c>
      <c r="E14" s="31">
        <v>833</v>
      </c>
      <c r="F14" s="31">
        <v>416</v>
      </c>
      <c r="G14" s="31">
        <v>0</v>
      </c>
      <c r="H14" s="31">
        <v>1445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8411</v>
      </c>
      <c r="P14" s="34"/>
      <c r="Q14" s="28" t="s">
        <v>21</v>
      </c>
      <c r="R14" s="28"/>
    </row>
    <row r="15" spans="1:18" ht="34.5" customHeight="1">
      <c r="A15" s="27"/>
      <c r="B15" s="28" t="s">
        <v>22</v>
      </c>
      <c r="C15" s="29"/>
      <c r="D15" s="31">
        <v>11917</v>
      </c>
      <c r="E15" s="31">
        <v>1039</v>
      </c>
      <c r="F15" s="31">
        <v>520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10358</v>
      </c>
      <c r="P15" s="34"/>
      <c r="Q15" s="28" t="s">
        <v>22</v>
      </c>
      <c r="R15" s="28"/>
    </row>
    <row r="16" spans="1:18" ht="34.5" customHeight="1">
      <c r="A16" s="27"/>
      <c r="B16" s="28" t="s">
        <v>23</v>
      </c>
      <c r="C16" s="29"/>
      <c r="D16" s="31">
        <v>33092</v>
      </c>
      <c r="E16" s="31">
        <v>7074</v>
      </c>
      <c r="F16" s="31">
        <v>3792</v>
      </c>
      <c r="G16" s="31">
        <v>0</v>
      </c>
      <c r="H16" s="31">
        <v>10393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11833</v>
      </c>
      <c r="P16" s="34"/>
      <c r="Q16" s="28" t="s">
        <v>23</v>
      </c>
      <c r="R16" s="28"/>
    </row>
    <row r="17" spans="1:18" ht="34.5" customHeight="1">
      <c r="A17" s="27"/>
      <c r="B17" s="28" t="s">
        <v>61</v>
      </c>
      <c r="C17" s="29"/>
      <c r="D17" s="31">
        <v>35154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35154</v>
      </c>
      <c r="P17" s="34"/>
      <c r="Q17" s="28" t="s">
        <v>61</v>
      </c>
      <c r="R17" s="28"/>
    </row>
    <row r="18" spans="1:18" ht="34.5" customHeight="1">
      <c r="A18" s="27"/>
      <c r="B18" s="28" t="s">
        <v>62</v>
      </c>
      <c r="C18" s="29"/>
      <c r="D18" s="31">
        <v>28825</v>
      </c>
      <c r="E18" s="31">
        <v>6076</v>
      </c>
      <c r="F18" s="31">
        <v>3038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19711</v>
      </c>
      <c r="P18" s="34"/>
      <c r="Q18" s="28" t="s">
        <v>62</v>
      </c>
      <c r="R18" s="28"/>
    </row>
    <row r="19" spans="1:18" ht="34.5" customHeight="1">
      <c r="A19" s="27"/>
      <c r="B19" s="28" t="s">
        <v>63</v>
      </c>
      <c r="C19" s="29"/>
      <c r="D19" s="31">
        <v>20343</v>
      </c>
      <c r="E19" s="31">
        <v>7445</v>
      </c>
      <c r="F19" s="31">
        <v>3722</v>
      </c>
      <c r="G19" s="31">
        <v>0</v>
      </c>
      <c r="H19" s="31">
        <v>285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8891</v>
      </c>
      <c r="P19" s="34"/>
      <c r="Q19" s="28" t="s">
        <v>63</v>
      </c>
      <c r="R19" s="28"/>
    </row>
    <row r="20" spans="1:18" ht="34.5" customHeight="1">
      <c r="A20" s="27"/>
      <c r="B20" s="28" t="s">
        <v>64</v>
      </c>
      <c r="C20" s="29"/>
      <c r="D20" s="31">
        <v>9633</v>
      </c>
      <c r="E20" s="31">
        <v>0</v>
      </c>
      <c r="F20" s="31">
        <v>0</v>
      </c>
      <c r="G20" s="31">
        <v>0</v>
      </c>
      <c r="H20" s="31">
        <v>1477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8156</v>
      </c>
      <c r="P20" s="34"/>
      <c r="Q20" s="28" t="s">
        <v>64</v>
      </c>
      <c r="R20" s="28"/>
    </row>
    <row r="21" spans="1:18" ht="34.5" customHeight="1">
      <c r="A21" s="27"/>
      <c r="B21" s="28" t="s">
        <v>65</v>
      </c>
      <c r="C21" s="29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P21" s="34"/>
      <c r="Q21" s="28" t="s">
        <v>65</v>
      </c>
      <c r="R21" s="28"/>
    </row>
    <row r="22" spans="1:18" ht="34.5" customHeight="1">
      <c r="A22" s="27"/>
      <c r="B22" s="28" t="s">
        <v>66</v>
      </c>
      <c r="C22" s="29"/>
      <c r="D22" s="31">
        <v>1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1</v>
      </c>
      <c r="P22" s="34"/>
      <c r="Q22" s="28" t="s">
        <v>66</v>
      </c>
      <c r="R22" s="28"/>
    </row>
    <row r="23" spans="1:18" ht="34.5" customHeight="1">
      <c r="A23" s="27"/>
      <c r="B23" s="28" t="s">
        <v>67</v>
      </c>
      <c r="C23" s="29"/>
      <c r="D23" s="31">
        <v>28831</v>
      </c>
      <c r="E23" s="31">
        <v>6345</v>
      </c>
      <c r="F23" s="31">
        <v>3172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19314</v>
      </c>
      <c r="P23" s="34"/>
      <c r="Q23" s="28" t="s">
        <v>67</v>
      </c>
      <c r="R23" s="28"/>
    </row>
    <row r="24" spans="1:18" ht="52.5" customHeight="1">
      <c r="A24" s="27"/>
      <c r="B24" s="35" t="s">
        <v>68</v>
      </c>
      <c r="C24" s="36"/>
      <c r="D24" s="31">
        <f aca="true" t="shared" si="0" ref="D24:N24">SUM(D11:D23)</f>
        <v>196296</v>
      </c>
      <c r="E24" s="31">
        <f t="shared" si="0"/>
        <v>33343</v>
      </c>
      <c r="F24" s="31">
        <f t="shared" si="0"/>
        <v>16951</v>
      </c>
      <c r="G24" s="31">
        <f t="shared" si="0"/>
        <v>0</v>
      </c>
      <c r="H24" s="31">
        <f t="shared" si="0"/>
        <v>15693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  <c r="M24" s="31">
        <f t="shared" si="0"/>
        <v>0</v>
      </c>
      <c r="N24" s="31">
        <f t="shared" si="0"/>
        <v>130309</v>
      </c>
      <c r="P24" s="34"/>
      <c r="Q24" s="35" t="s">
        <v>68</v>
      </c>
      <c r="R24" s="35"/>
    </row>
    <row r="25" spans="1:18" ht="52.5" customHeight="1">
      <c r="A25" s="27"/>
      <c r="B25" s="28" t="s">
        <v>24</v>
      </c>
      <c r="C25" s="29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P25" s="34"/>
      <c r="Q25" s="28" t="s">
        <v>24</v>
      </c>
      <c r="R25" s="28"/>
    </row>
    <row r="26" spans="1:18" ht="34.5" customHeight="1">
      <c r="A26" s="27"/>
      <c r="B26" s="28" t="s">
        <v>25</v>
      </c>
      <c r="C26" s="29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P26" s="34"/>
      <c r="Q26" s="28" t="s">
        <v>25</v>
      </c>
      <c r="R26" s="28"/>
    </row>
    <row r="27" spans="1:18" ht="34.5" customHeight="1">
      <c r="A27" s="27"/>
      <c r="B27" s="28" t="s">
        <v>72</v>
      </c>
      <c r="C27" s="29"/>
      <c r="D27" s="31">
        <v>13430</v>
      </c>
      <c r="E27" s="31">
        <v>0</v>
      </c>
      <c r="F27" s="31">
        <v>0</v>
      </c>
      <c r="G27" s="31">
        <v>0</v>
      </c>
      <c r="H27" s="31">
        <v>20</v>
      </c>
      <c r="I27" s="31">
        <v>0</v>
      </c>
      <c r="J27" s="31">
        <v>0</v>
      </c>
      <c r="K27" s="31">
        <v>1025</v>
      </c>
      <c r="L27" s="31">
        <v>0</v>
      </c>
      <c r="M27" s="31">
        <v>0</v>
      </c>
      <c r="N27" s="31">
        <v>12385</v>
      </c>
      <c r="P27" s="34"/>
      <c r="Q27" s="28" t="s">
        <v>72</v>
      </c>
      <c r="R27" s="28"/>
    </row>
    <row r="28" spans="1:18" ht="34.5" customHeight="1">
      <c r="A28" s="27"/>
      <c r="B28" s="28" t="s">
        <v>26</v>
      </c>
      <c r="C28" s="29"/>
      <c r="D28" s="31">
        <v>134557</v>
      </c>
      <c r="E28" s="31">
        <v>613</v>
      </c>
      <c r="F28" s="31">
        <v>564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133380</v>
      </c>
      <c r="P28" s="34"/>
      <c r="Q28" s="28" t="s">
        <v>26</v>
      </c>
      <c r="R28" s="28"/>
    </row>
    <row r="29" spans="1:18" ht="34.5" customHeight="1">
      <c r="A29" s="27"/>
      <c r="B29" s="28" t="s">
        <v>27</v>
      </c>
      <c r="C29" s="29"/>
      <c r="D29" s="31">
        <v>164923</v>
      </c>
      <c r="E29" s="31">
        <v>0</v>
      </c>
      <c r="F29" s="31">
        <v>247</v>
      </c>
      <c r="G29" s="31">
        <v>0</v>
      </c>
      <c r="H29" s="31">
        <v>10</v>
      </c>
      <c r="I29" s="31">
        <v>0</v>
      </c>
      <c r="J29" s="31">
        <v>0</v>
      </c>
      <c r="K29" s="31">
        <v>29481</v>
      </c>
      <c r="L29" s="31">
        <v>0</v>
      </c>
      <c r="M29" s="31">
        <v>0</v>
      </c>
      <c r="N29" s="31">
        <v>135185</v>
      </c>
      <c r="P29" s="34"/>
      <c r="Q29" s="28" t="s">
        <v>27</v>
      </c>
      <c r="R29" s="28"/>
    </row>
    <row r="30" spans="1:18" ht="34.5" customHeight="1">
      <c r="A30" s="27"/>
      <c r="B30" s="28" t="s">
        <v>28</v>
      </c>
      <c r="C30" s="29"/>
      <c r="D30" s="31">
        <v>109761</v>
      </c>
      <c r="E30" s="31">
        <v>64</v>
      </c>
      <c r="F30" s="31">
        <v>32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109665</v>
      </c>
      <c r="P30" s="34"/>
      <c r="Q30" s="28" t="s">
        <v>28</v>
      </c>
      <c r="R30" s="28"/>
    </row>
    <row r="31" spans="1:18" ht="52.5" customHeight="1">
      <c r="A31" s="27"/>
      <c r="B31" s="35" t="s">
        <v>69</v>
      </c>
      <c r="C31" s="36"/>
      <c r="D31" s="31">
        <f aca="true" t="shared" si="1" ref="D31:N31">SUM(D25:D30)</f>
        <v>422671</v>
      </c>
      <c r="E31" s="31">
        <f t="shared" si="1"/>
        <v>677</v>
      </c>
      <c r="F31" s="31">
        <f t="shared" si="1"/>
        <v>843</v>
      </c>
      <c r="G31" s="31">
        <f t="shared" si="1"/>
        <v>0</v>
      </c>
      <c r="H31" s="31">
        <f t="shared" si="1"/>
        <v>30</v>
      </c>
      <c r="I31" s="31">
        <f t="shared" si="1"/>
        <v>0</v>
      </c>
      <c r="J31" s="31">
        <f t="shared" si="1"/>
        <v>0</v>
      </c>
      <c r="K31" s="31">
        <f t="shared" si="1"/>
        <v>30506</v>
      </c>
      <c r="L31" s="31">
        <f t="shared" si="1"/>
        <v>0</v>
      </c>
      <c r="M31" s="31">
        <f t="shared" si="1"/>
        <v>0</v>
      </c>
      <c r="N31" s="31">
        <f t="shared" si="1"/>
        <v>390615</v>
      </c>
      <c r="P31" s="34"/>
      <c r="Q31" s="35" t="s">
        <v>69</v>
      </c>
      <c r="R31" s="35"/>
    </row>
    <row r="32" spans="1:18" ht="52.5" customHeight="1">
      <c r="A32" s="27"/>
      <c r="B32" s="35" t="s">
        <v>70</v>
      </c>
      <c r="C32" s="36"/>
      <c r="D32" s="31">
        <f aca="true" t="shared" si="2" ref="D32:N32">D24+D31</f>
        <v>618967</v>
      </c>
      <c r="E32" s="31">
        <f t="shared" si="2"/>
        <v>34020</v>
      </c>
      <c r="F32" s="31">
        <f t="shared" si="2"/>
        <v>17794</v>
      </c>
      <c r="G32" s="31">
        <f t="shared" si="2"/>
        <v>0</v>
      </c>
      <c r="H32" s="31">
        <f t="shared" si="2"/>
        <v>15723</v>
      </c>
      <c r="I32" s="31">
        <f t="shared" si="2"/>
        <v>0</v>
      </c>
      <c r="J32" s="31">
        <f t="shared" si="2"/>
        <v>0</v>
      </c>
      <c r="K32" s="31">
        <f t="shared" si="2"/>
        <v>30506</v>
      </c>
      <c r="L32" s="31">
        <f t="shared" si="2"/>
        <v>0</v>
      </c>
      <c r="M32" s="31">
        <f t="shared" si="2"/>
        <v>0</v>
      </c>
      <c r="N32" s="31">
        <f t="shared" si="2"/>
        <v>520924</v>
      </c>
      <c r="P32" s="34"/>
      <c r="Q32" s="35" t="s">
        <v>70</v>
      </c>
      <c r="R32" s="35"/>
    </row>
    <row r="33" spans="1:18" ht="27" customHeight="1" thickBot="1">
      <c r="A33" s="37"/>
      <c r="B33" s="38"/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38"/>
      <c r="R33" s="38"/>
    </row>
    <row r="35" spans="4:14" ht="14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4.25">
      <c r="D36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2019-03-08T06:37:12Z</cp:lastPrinted>
  <dcterms:created xsi:type="dcterms:W3CDTF">1996-12-27T11:06:01Z</dcterms:created>
  <dcterms:modified xsi:type="dcterms:W3CDTF">2019-03-08T06:37:43Z</dcterms:modified>
  <cp:category/>
  <cp:version/>
  <cp:contentType/>
  <cp:contentStatus/>
</cp:coreProperties>
</file>