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7155" windowHeight="8325" activeTab="0"/>
  </bookViews>
  <sheets>
    <sheet name="その１" sheetId="1" r:id="rId1"/>
  </sheets>
  <definedNames>
    <definedName name="_xlnm.Print_Area" localSheetId="0">'その１'!$A$1:$F$39</definedName>
  </definedNames>
  <calcPr fullCalcOnLoad="1"/>
</workbook>
</file>

<file path=xl/sharedStrings.xml><?xml version="1.0" encoding="utf-8"?>
<sst xmlns="http://schemas.openxmlformats.org/spreadsheetml/2006/main" count="50" uniqueCount="44">
  <si>
    <t>（単位：千円）</t>
  </si>
  <si>
    <t>大　　　津　　　市</t>
  </si>
  <si>
    <t>区　　　　　　　　分</t>
  </si>
  <si>
    <t>１</t>
  </si>
  <si>
    <t>入場料</t>
  </si>
  <si>
    <t>２</t>
  </si>
  <si>
    <t>車券等売上金　　Ａ</t>
  </si>
  <si>
    <t>３</t>
  </si>
  <si>
    <t>繰入金Ｂ</t>
  </si>
  <si>
    <t>４</t>
  </si>
  <si>
    <t>繰越金Ｃ</t>
  </si>
  <si>
    <t>５</t>
  </si>
  <si>
    <t>その他</t>
  </si>
  <si>
    <t>歳　　　   入　　 　  合　 　　  計　　　  Ｄ</t>
  </si>
  <si>
    <t>開催費</t>
  </si>
  <si>
    <t>交付金</t>
  </si>
  <si>
    <t>繰出金Ｅ</t>
  </si>
  <si>
    <t>設備改善費</t>
  </si>
  <si>
    <t>６</t>
  </si>
  <si>
    <t>歳　　　   出　　　   合　　　   計　　　  Ｆ</t>
  </si>
  <si>
    <t>歳入歳出差引額（Ｄ－Ｆ）　Ｇ</t>
  </si>
  <si>
    <t>翌年度に繰り越すべき財源　Ｈ</t>
  </si>
  <si>
    <t>収　益　率　 　(J-C)/A×100</t>
  </si>
  <si>
    <t>職員数（常勤職員）　　　Ｋ</t>
  </si>
  <si>
    <t>一開催平均臨時職員数　　Ｌ</t>
  </si>
  <si>
    <t>　　　　　　　　計　　　　　Ｋ＋Ｌ</t>
  </si>
  <si>
    <t>開催回数</t>
  </si>
  <si>
    <t>開催日数</t>
  </si>
  <si>
    <t>一日平均入場人員</t>
  </si>
  <si>
    <t>第４　　１　収益事業会計の決算状況</t>
  </si>
  <si>
    <t>地方債</t>
  </si>
  <si>
    <t>（自転車競走事業）</t>
  </si>
  <si>
    <t>地方債償還金</t>
  </si>
  <si>
    <t>再差引（Ｉ－Ｂ＋Ｅ）　　　  　Ｊ</t>
  </si>
  <si>
    <t>第４５表　　収 益 事 業 会 計 決 算</t>
  </si>
  <si>
    <t>７</t>
  </si>
  <si>
    <t>５</t>
  </si>
  <si>
    <t>６</t>
  </si>
  <si>
    <t>８</t>
  </si>
  <si>
    <t>実質収支（Ｇ－Ｈ）　　　　　Ｉ</t>
  </si>
  <si>
    <t>前年度繰上充用金</t>
  </si>
  <si>
    <t>地方公共団体金融機構納付金還付金　　</t>
  </si>
  <si>
    <t>地方公共団体金融機構納付金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</si>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</sst>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_ "/>
    <numFmt numFmtId="180" formatCode="0.0_ "/>
    <numFmt numFmtId="181" formatCode="0.00_ "/>
    <numFmt numFmtId="182" formatCode="_ * #,##0.0_ ;_ * \-#,##0.0_ ;_ * &quot;-&quot;_ ;_ @_ "/>
    <numFmt numFmtId="183" formatCode="_ * #,##0.00_ ;_ * \-#,##0.00_ ;_ * &quot;-&quot;_ ;_ @_ "/>
    <numFmt numFmtId="184" formatCode="_ * #,##0_ ;_ * &quot;△&quot;#,##0_ ;_ * &quot;-&quot;_ ;_ @_ "/>
    <numFmt numFmtId="185" formatCode="0.00_);[Red]\(0.00\)"/>
    <numFmt numFmtId="186" formatCode="#,##0;&quot;△ &quot;#,##0"/>
    <numFmt numFmtId="187" formatCode="#,##0.00;&quot;△ &quot;#,##0.00"/>
    <numFmt numFmtId="188" formatCode="_ * #,##0.00_ ;_ * &quot;△&quot;#,##0.00_ ;_ * &quot;-&quot;_ ;_ @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 quotePrefix="1">
      <alignment/>
    </xf>
    <xf numFmtId="0" fontId="6" fillId="0" borderId="2" xfId="0" applyFont="1" applyBorder="1" applyAlignment="1">
      <alignment horizontal="distributed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184" fontId="4" fillId="0" borderId="0" xfId="16" applyNumberFormat="1" applyFont="1" applyFill="1" applyAlignment="1" applyProtection="1">
      <alignment horizontal="right"/>
      <protection locked="0"/>
    </xf>
    <xf numFmtId="184" fontId="4" fillId="0" borderId="0" xfId="16" applyNumberFormat="1" applyFont="1" applyFill="1" applyAlignment="1">
      <alignment horizontal="right"/>
    </xf>
    <xf numFmtId="188" fontId="4" fillId="0" borderId="0" xfId="16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75" zoomScaleNormal="80" zoomScaleSheetLayoutView="75" workbookViewId="0" topLeftCell="A1">
      <selection activeCell="A40" sqref="A40:IV42"/>
    </sheetView>
  </sheetViews>
  <sheetFormatPr defaultColWidth="9.00390625" defaultRowHeight="13.5"/>
  <cols>
    <col min="1" max="1" width="1.75390625" style="32" customWidth="1"/>
    <col min="2" max="2" width="2.50390625" style="32" customWidth="1"/>
    <col min="3" max="3" width="30.625" style="37" customWidth="1"/>
    <col min="4" max="4" width="1.75390625" style="37" customWidth="1"/>
    <col min="5" max="5" width="22.25390625" style="32" customWidth="1"/>
    <col min="6" max="6" width="3.125" style="32" customWidth="1"/>
    <col min="7" max="16384" width="9.00390625" style="32" customWidth="1"/>
  </cols>
  <sheetData>
    <row r="1" spans="1:6" s="29" customFormat="1" ht="13.5">
      <c r="A1" s="22" t="s">
        <v>29</v>
      </c>
      <c r="B1" s="27"/>
      <c r="C1" s="27"/>
      <c r="D1" s="27"/>
      <c r="E1" s="28"/>
      <c r="F1" s="27"/>
    </row>
    <row r="2" spans="3:5" s="29" customFormat="1" ht="13.5">
      <c r="C2" s="30"/>
      <c r="D2" s="30"/>
      <c r="E2" s="31"/>
    </row>
    <row r="3" spans="1:6" ht="31.5" customHeight="1">
      <c r="A3" s="2"/>
      <c r="B3" s="23" t="s">
        <v>34</v>
      </c>
      <c r="C3" s="3"/>
      <c r="D3" s="2"/>
      <c r="E3" s="12"/>
      <c r="F3" s="4"/>
    </row>
    <row r="4" spans="1:6" ht="17.25">
      <c r="A4" s="2"/>
      <c r="B4" s="2"/>
      <c r="C4" s="2"/>
      <c r="D4" s="2"/>
      <c r="E4" s="12"/>
      <c r="F4" s="4"/>
    </row>
    <row r="5" spans="1:6" ht="15" thickBot="1">
      <c r="A5" s="5"/>
      <c r="B5" s="5"/>
      <c r="C5" s="6"/>
      <c r="D5" s="6"/>
      <c r="E5" s="38"/>
      <c r="F5" s="39" t="s">
        <v>0</v>
      </c>
    </row>
    <row r="6" spans="1:6" s="33" customFormat="1" ht="13.5">
      <c r="A6" s="12"/>
      <c r="B6" s="12"/>
      <c r="C6" s="13"/>
      <c r="D6" s="14"/>
      <c r="E6" s="15"/>
      <c r="F6" s="15"/>
    </row>
    <row r="7" spans="1:6" s="33" customFormat="1" ht="13.5">
      <c r="A7" s="12"/>
      <c r="B7" s="12"/>
      <c r="C7" s="13"/>
      <c r="D7" s="14"/>
      <c r="E7" s="16" t="s">
        <v>1</v>
      </c>
      <c r="F7" s="16"/>
    </row>
    <row r="8" spans="1:6" s="33" customFormat="1" ht="13.5">
      <c r="A8" s="12"/>
      <c r="B8" s="17" t="s">
        <v>2</v>
      </c>
      <c r="C8" s="17"/>
      <c r="D8" s="18"/>
      <c r="E8" s="16"/>
      <c r="F8" s="16"/>
    </row>
    <row r="9" spans="1:6" s="34" customFormat="1" ht="13.5">
      <c r="A9" s="15"/>
      <c r="B9" s="15"/>
      <c r="C9" s="13"/>
      <c r="D9" s="14"/>
      <c r="E9" s="16" t="s">
        <v>31</v>
      </c>
      <c r="F9" s="16"/>
    </row>
    <row r="10" spans="1:6" s="33" customFormat="1" ht="14.25" thickBot="1">
      <c r="A10" s="19"/>
      <c r="B10" s="19"/>
      <c r="C10" s="20"/>
      <c r="D10" s="21"/>
      <c r="E10" s="19"/>
      <c r="F10" s="19"/>
    </row>
    <row r="11" spans="1:6" ht="52.5" customHeight="1">
      <c r="A11" s="4"/>
      <c r="B11" s="10" t="s">
        <v>3</v>
      </c>
      <c r="C11" s="24" t="s">
        <v>4</v>
      </c>
      <c r="D11" s="11"/>
      <c r="E11" s="40">
        <v>0</v>
      </c>
      <c r="F11" s="1"/>
    </row>
    <row r="12" spans="1:6" ht="31.5" customHeight="1">
      <c r="A12" s="4"/>
      <c r="B12" s="10" t="s">
        <v>5</v>
      </c>
      <c r="C12" s="24" t="s">
        <v>6</v>
      </c>
      <c r="D12" s="11"/>
      <c r="E12" s="40">
        <v>0</v>
      </c>
      <c r="F12" s="1"/>
    </row>
    <row r="13" spans="1:6" ht="31.5" customHeight="1">
      <c r="A13" s="4"/>
      <c r="B13" s="10" t="s">
        <v>7</v>
      </c>
      <c r="C13" s="24" t="s">
        <v>8</v>
      </c>
      <c r="D13" s="11"/>
      <c r="E13" s="40">
        <v>689150</v>
      </c>
      <c r="F13" s="1"/>
    </row>
    <row r="14" spans="1:6" ht="31.5" customHeight="1">
      <c r="A14" s="4"/>
      <c r="B14" s="10" t="s">
        <v>9</v>
      </c>
      <c r="C14" s="24" t="s">
        <v>10</v>
      </c>
      <c r="D14" s="11"/>
      <c r="E14" s="40">
        <v>1602</v>
      </c>
      <c r="F14" s="1"/>
    </row>
    <row r="15" spans="1:6" ht="31.5" customHeight="1">
      <c r="A15" s="4"/>
      <c r="B15" s="10" t="s">
        <v>11</v>
      </c>
      <c r="C15" s="25" t="s">
        <v>41</v>
      </c>
      <c r="D15" s="11"/>
      <c r="E15" s="40">
        <v>0</v>
      </c>
      <c r="F15" s="1"/>
    </row>
    <row r="16" spans="1:6" ht="31.5" customHeight="1">
      <c r="A16" s="4"/>
      <c r="B16" s="10" t="s">
        <v>18</v>
      </c>
      <c r="C16" s="24" t="s">
        <v>30</v>
      </c>
      <c r="D16" s="11"/>
      <c r="E16" s="40">
        <v>0</v>
      </c>
      <c r="F16" s="1"/>
    </row>
    <row r="17" spans="1:6" ht="31.5" customHeight="1">
      <c r="A17" s="4"/>
      <c r="B17" s="10" t="s">
        <v>35</v>
      </c>
      <c r="C17" s="24" t="s">
        <v>12</v>
      </c>
      <c r="D17" s="11"/>
      <c r="E17" s="40">
        <v>223078</v>
      </c>
      <c r="F17" s="1"/>
    </row>
    <row r="18" spans="1:6" ht="31.5" customHeight="1">
      <c r="A18" s="4"/>
      <c r="B18" s="7" t="s">
        <v>13</v>
      </c>
      <c r="C18" s="24"/>
      <c r="D18" s="11"/>
      <c r="E18" s="41">
        <f>SUM(E11:E17)</f>
        <v>913830</v>
      </c>
      <c r="F18" s="1"/>
    </row>
    <row r="19" spans="1:6" ht="49.5" customHeight="1">
      <c r="A19" s="4"/>
      <c r="B19" s="10" t="s">
        <v>3</v>
      </c>
      <c r="C19" s="24" t="s">
        <v>14</v>
      </c>
      <c r="D19" s="11"/>
      <c r="E19" s="40">
        <v>0</v>
      </c>
      <c r="F19" s="1"/>
    </row>
    <row r="20" spans="1:6" ht="31.5" customHeight="1">
      <c r="A20" s="4"/>
      <c r="B20" s="10" t="s">
        <v>5</v>
      </c>
      <c r="C20" s="24" t="s">
        <v>15</v>
      </c>
      <c r="D20" s="8"/>
      <c r="E20" s="40">
        <v>0</v>
      </c>
      <c r="F20" s="1"/>
    </row>
    <row r="21" spans="1:6" ht="31.5" customHeight="1">
      <c r="A21" s="4"/>
      <c r="B21" s="10" t="s">
        <v>7</v>
      </c>
      <c r="C21" s="24" t="s">
        <v>42</v>
      </c>
      <c r="D21" s="11"/>
      <c r="E21" s="40">
        <v>0</v>
      </c>
      <c r="F21" s="1"/>
    </row>
    <row r="22" spans="1:6" ht="31.5" customHeight="1">
      <c r="A22" s="4"/>
      <c r="B22" s="10" t="s">
        <v>9</v>
      </c>
      <c r="C22" s="24" t="s">
        <v>32</v>
      </c>
      <c r="D22" s="11"/>
      <c r="E22" s="40">
        <v>516170</v>
      </c>
      <c r="F22" s="1"/>
    </row>
    <row r="23" spans="1:6" ht="31.5" customHeight="1">
      <c r="A23" s="4"/>
      <c r="B23" s="10" t="s">
        <v>36</v>
      </c>
      <c r="C23" s="24" t="s">
        <v>16</v>
      </c>
      <c r="D23" s="11"/>
      <c r="E23" s="40">
        <v>0</v>
      </c>
      <c r="F23" s="1"/>
    </row>
    <row r="24" spans="1:6" ht="31.5" customHeight="1">
      <c r="A24" s="4"/>
      <c r="B24" s="10" t="s">
        <v>37</v>
      </c>
      <c r="C24" s="24" t="s">
        <v>17</v>
      </c>
      <c r="D24" s="11"/>
      <c r="E24" s="40">
        <v>0</v>
      </c>
      <c r="F24" s="1"/>
    </row>
    <row r="25" spans="1:6" ht="31.5" customHeight="1">
      <c r="A25" s="4"/>
      <c r="B25" s="10" t="s">
        <v>35</v>
      </c>
      <c r="C25" s="24" t="s">
        <v>40</v>
      </c>
      <c r="D25" s="11"/>
      <c r="E25" s="40">
        <v>0</v>
      </c>
      <c r="F25" s="1"/>
    </row>
    <row r="26" spans="1:6" ht="31.5" customHeight="1">
      <c r="A26" s="4"/>
      <c r="B26" s="10" t="s">
        <v>38</v>
      </c>
      <c r="C26" s="24" t="s">
        <v>12</v>
      </c>
      <c r="D26" s="11"/>
      <c r="E26" s="40">
        <v>397660</v>
      </c>
      <c r="F26" s="1"/>
    </row>
    <row r="27" spans="1:6" ht="31.5" customHeight="1">
      <c r="A27" s="4"/>
      <c r="B27" s="7" t="s">
        <v>19</v>
      </c>
      <c r="C27" s="26"/>
      <c r="D27" s="11"/>
      <c r="E27" s="41">
        <f>SUM(E19:E26)</f>
        <v>913830</v>
      </c>
      <c r="F27" s="1"/>
    </row>
    <row r="28" spans="1:6" ht="49.5" customHeight="1">
      <c r="A28" s="4"/>
      <c r="B28" s="7"/>
      <c r="C28" s="26" t="s">
        <v>20</v>
      </c>
      <c r="D28" s="11"/>
      <c r="E28" s="41">
        <f>E18-E27</f>
        <v>0</v>
      </c>
      <c r="F28" s="1"/>
    </row>
    <row r="29" spans="1:6" ht="31.5" customHeight="1">
      <c r="A29" s="4"/>
      <c r="B29" s="7"/>
      <c r="C29" s="26" t="s">
        <v>21</v>
      </c>
      <c r="D29" s="11"/>
      <c r="E29" s="40">
        <v>0</v>
      </c>
      <c r="F29" s="1"/>
    </row>
    <row r="30" spans="1:6" ht="31.5" customHeight="1">
      <c r="A30" s="4"/>
      <c r="B30" s="7"/>
      <c r="C30" s="26" t="s">
        <v>39</v>
      </c>
      <c r="D30" s="11"/>
      <c r="E30" s="41">
        <f>E28-E29</f>
        <v>0</v>
      </c>
      <c r="F30" s="1"/>
    </row>
    <row r="31" spans="1:6" ht="31.5" customHeight="1">
      <c r="A31" s="4"/>
      <c r="B31" s="7"/>
      <c r="C31" s="26" t="s">
        <v>33</v>
      </c>
      <c r="D31" s="11"/>
      <c r="E31" s="41">
        <f>E30-E13+E23</f>
        <v>-689150</v>
      </c>
      <c r="F31" s="1"/>
    </row>
    <row r="32" spans="1:6" ht="49.5" customHeight="1">
      <c r="A32" s="4"/>
      <c r="B32" s="7"/>
      <c r="C32" s="26" t="s">
        <v>22</v>
      </c>
      <c r="D32" s="11"/>
      <c r="E32" s="42" t="s">
        <v>43</v>
      </c>
      <c r="F32" s="1"/>
    </row>
    <row r="33" spans="1:6" ht="31.5" customHeight="1">
      <c r="A33" s="4"/>
      <c r="B33" s="7"/>
      <c r="C33" s="26" t="s">
        <v>23</v>
      </c>
      <c r="D33" s="11"/>
      <c r="E33" s="40">
        <v>0</v>
      </c>
      <c r="F33" s="1"/>
    </row>
    <row r="34" spans="1:6" ht="31.5" customHeight="1">
      <c r="A34" s="4"/>
      <c r="B34" s="7"/>
      <c r="C34" s="26" t="s">
        <v>24</v>
      </c>
      <c r="D34" s="11"/>
      <c r="E34" s="40">
        <v>0</v>
      </c>
      <c r="F34" s="1"/>
    </row>
    <row r="35" spans="1:6" ht="31.5" customHeight="1">
      <c r="A35" s="4"/>
      <c r="B35" s="7"/>
      <c r="C35" s="26" t="s">
        <v>25</v>
      </c>
      <c r="D35" s="11"/>
      <c r="E35" s="41">
        <f>E33+E34</f>
        <v>0</v>
      </c>
      <c r="F35" s="1"/>
    </row>
    <row r="36" spans="1:6" ht="31.5" customHeight="1">
      <c r="A36" s="4"/>
      <c r="B36" s="7"/>
      <c r="C36" s="26" t="s">
        <v>26</v>
      </c>
      <c r="D36" s="11"/>
      <c r="E36" s="40">
        <v>0</v>
      </c>
      <c r="F36" s="1"/>
    </row>
    <row r="37" spans="1:6" ht="31.5" customHeight="1">
      <c r="A37" s="4"/>
      <c r="B37" s="7"/>
      <c r="C37" s="26" t="s">
        <v>27</v>
      </c>
      <c r="D37" s="11"/>
      <c r="E37" s="40">
        <v>0</v>
      </c>
      <c r="F37" s="1"/>
    </row>
    <row r="38" spans="1:6" ht="31.5" customHeight="1">
      <c r="A38" s="4"/>
      <c r="B38" s="7"/>
      <c r="C38" s="26" t="s">
        <v>28</v>
      </c>
      <c r="D38" s="11"/>
      <c r="E38" s="40">
        <v>0</v>
      </c>
      <c r="F38" s="1"/>
    </row>
    <row r="39" spans="1:6" ht="31.5" customHeight="1" thickBot="1">
      <c r="A39" s="5"/>
      <c r="B39" s="5"/>
      <c r="C39" s="6"/>
      <c r="D39" s="9"/>
      <c r="E39" s="35"/>
      <c r="F39" s="36"/>
    </row>
  </sheetData>
  <sheetProtection selectLockedCells="1"/>
  <printOptions verticalCentered="1"/>
  <pageMargins left="0.984251968503937" right="0.7874015748031497" top="0.7874015748031497" bottom="0.5905511811023623" header="0.5118110236220472" footer="0.35433070866141736"/>
  <pageSetup horizontalDpi="240" verticalDpi="24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2009-12-22T14:09:36Z</cp:lastPrinted>
  <dcterms:created xsi:type="dcterms:W3CDTF">1996-12-27T11:06:01Z</dcterms:created>
  <dcterms:modified xsi:type="dcterms:W3CDTF">2013-03-28T06:16:18Z</dcterms:modified>
  <cp:category/>
  <cp:version/>
  <cp:contentType/>
  <cp:contentStatus/>
</cp:coreProperties>
</file>